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codeName="ThisWorkbook"/>
  <mc:AlternateContent xmlns:mc="http://schemas.openxmlformats.org/markup-compatibility/2006">
    <mc:Choice Requires="x15">
      <x15ac:absPath xmlns:x15ac="http://schemas.microsoft.com/office/spreadsheetml/2010/11/ac" url="G:\My Drive\คณะทำงานจัดทำเอกสารงานก่อสร้างโครงการจ้างเหมาฯ\รายงานความก้าวหน้า\แบบฟอร์ม-ตัวอย่าง\"/>
    </mc:Choice>
  </mc:AlternateContent>
  <xr:revisionPtr revIDLastSave="0" documentId="13_ncr:1_{14411D84-A455-4506-AA2D-12AEAE7EAE5E}" xr6:coauthVersionLast="47" xr6:coauthVersionMax="47" xr10:uidLastSave="{00000000-0000-0000-0000-000000000000}"/>
  <bookViews>
    <workbookView xWindow="-110" yWindow="-110" windowWidth="24890" windowHeight="14620" tabRatio="826" xr2:uid="{00000000-000D-0000-FFFF-FFFF00000000}"/>
  </bookViews>
  <sheets>
    <sheet name="1.บันทึกข้อความ" sheetId="80" r:id="rId1"/>
    <sheet name="2.แผน-ผล" sheetId="82" r:id="rId2"/>
    <sheet name="3.ตารางรายการปฏิบัติงาน" sheetId="83" r:id="rId3"/>
    <sheet name="4.รายละเอียด" sheetId="84" r:id="rId4"/>
    <sheet name="5.สะพาน ฟอร์ม" sheetId="90" r:id="rId5"/>
    <sheet name="5.สะพานตย." sheetId="89" r:id="rId6"/>
    <sheet name="6.ตารางเบิกจ่าย" sheetId="92" r:id="rId7"/>
  </sheets>
  <externalReferences>
    <externalReference r:id="rId8"/>
    <externalReference r:id="rId9"/>
    <externalReference r:id="rId10"/>
    <externalReference r:id="rId11"/>
    <externalReference r:id="rId12"/>
  </externalReferences>
  <definedNames>
    <definedName name="ActualM">#REF!</definedName>
    <definedName name="mmmm">#REF!</definedName>
    <definedName name="Month">#REF!</definedName>
    <definedName name="MonthMax">#REF!</definedName>
    <definedName name="MonthNo">#REF!</definedName>
    <definedName name="_xlnm.Print_Area" localSheetId="0">'1.บันทึกข้อความ'!$A$1:$H$171</definedName>
    <definedName name="_xlnm.Print_Area" localSheetId="1">'2.แผน-ผล'!$A$1:$BA$56</definedName>
    <definedName name="_xlnm.Print_Area" localSheetId="2">'3.ตารางรายการปฏิบัติงาน'!$A$1:$Q$95</definedName>
    <definedName name="_xlnm.Print_Area" localSheetId="3">'4.รายละเอียด'!$A$1:$M$45</definedName>
    <definedName name="Total">#REF!</definedName>
    <definedName name="TotalG1">#REF!</definedName>
    <definedName name="TotalG2">#REF!</definedName>
    <definedName name="TotalG3">#REF!</definedName>
    <definedName name="TotalG4">#REF!</definedName>
    <definedName name="TotalG5">#REF!</definedName>
    <definedName name="TotalG6">#REF!</definedName>
    <definedName name="TotalG7">#REF!</definedName>
    <definedName name="TotalG8">#REF!</definedName>
    <definedName name="totalM">#REF!</definedName>
    <definedName name="TotalP">#REF!</definedName>
    <definedName name="ttttt">#REF!</definedName>
    <definedName name="เดือน">#REF!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X23" i="92" l="1"/>
  <c r="P23" i="92"/>
  <c r="O23" i="92"/>
  <c r="N23" i="92"/>
  <c r="H8" i="92"/>
  <c r="H7" i="92"/>
  <c r="H14" i="90" l="1"/>
  <c r="H13" i="90"/>
  <c r="H12" i="90"/>
  <c r="H11" i="90"/>
  <c r="H11" i="89"/>
  <c r="H12" i="89"/>
  <c r="H13" i="89"/>
  <c r="H14" i="89"/>
  <c r="C15" i="89" l="1"/>
  <c r="D6" i="89" s="1"/>
  <c r="E6" i="89" s="1"/>
  <c r="L93" i="83"/>
  <c r="D10" i="89" l="1"/>
  <c r="E10" i="89" s="1"/>
  <c r="H10" i="89" s="1"/>
  <c r="D8" i="89"/>
  <c r="E8" i="89" s="1"/>
  <c r="D9" i="89"/>
  <c r="E9" i="89" s="1"/>
  <c r="D7" i="89"/>
  <c r="E7" i="89" s="1"/>
  <c r="E15" i="89" l="1"/>
  <c r="F7" i="89"/>
  <c r="G7" i="89" s="1"/>
  <c r="F9" i="89"/>
  <c r="F6" i="89"/>
  <c r="G6" i="89" s="1"/>
  <c r="F8" i="89"/>
  <c r="G8" i="89" s="1"/>
  <c r="H8" i="89" s="1"/>
  <c r="H6" i="89" l="1"/>
  <c r="I7" i="89"/>
  <c r="H7" i="89"/>
  <c r="I8" i="89"/>
  <c r="G9" i="89"/>
  <c r="H9" i="89" s="1"/>
  <c r="G15" i="89" l="1"/>
  <c r="H15" i="89" s="1"/>
  <c r="I9" i="89"/>
  <c r="I6" i="89"/>
  <c r="C23" i="89" l="1"/>
  <c r="I15" i="89"/>
  <c r="C20" i="89" s="1"/>
  <c r="C21" i="89" s="1"/>
  <c r="D141" i="80"/>
  <c r="A22" i="84" l="1"/>
  <c r="B123" i="80" l="1"/>
  <c r="F108" i="80"/>
  <c r="B126" i="80" l="1"/>
  <c r="A2" i="80" l="1"/>
  <c r="C135" i="80" l="1"/>
  <c r="B125" i="80" l="1"/>
  <c r="B124" i="80"/>
  <c r="B122" i="80" l="1"/>
  <c r="R14" i="84" l="1"/>
  <c r="R16" i="84" l="1"/>
  <c r="B115" i="80"/>
  <c r="E135" i="80" l="1"/>
  <c r="A135" i="80"/>
  <c r="B121" i="80"/>
  <c r="B120" i="80"/>
  <c r="B118" i="80" l="1"/>
  <c r="B119" i="80"/>
  <c r="G54" i="82" l="1"/>
  <c r="G49" i="82"/>
  <c r="BC1" i="82"/>
  <c r="G55" i="82" l="1"/>
  <c r="BB44" i="82" l="1"/>
  <c r="D90" i="80" l="1"/>
  <c r="F107" i="80" s="1"/>
  <c r="G89" i="80" l="1"/>
  <c r="F110" i="80" l="1"/>
  <c r="F109" i="80" l="1"/>
  <c r="F111" i="80" l="1"/>
  <c r="F112" i="80" s="1"/>
  <c r="F10" i="89" l="1"/>
  <c r="F15" i="8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Acer</author>
    <author>DELL</author>
  </authors>
  <commentList>
    <comment ref="G5" authorId="0" shapeId="0" xr:uid="{643DD40A-2A5D-4C85-893D-64BA657946E7}">
      <text>
        <r>
          <rPr>
            <b/>
            <sz val="9"/>
            <color indexed="81"/>
            <rFont val="Tahoma"/>
            <family val="2"/>
          </rPr>
          <t>Acer:</t>
        </r>
        <r>
          <rPr>
            <sz val="9"/>
            <color indexed="81"/>
            <rFont val="Tahoma"/>
            <family val="2"/>
          </rPr>
          <t xml:space="preserve">
กรอกเดือน</t>
        </r>
      </text>
    </comment>
    <comment ref="F24" authorId="0" shapeId="0" xr:uid="{F9CD9A23-104E-4C9D-B5BA-67C0B88F57A1}">
      <text>
        <r>
          <rPr>
            <b/>
            <sz val="9"/>
            <color indexed="81"/>
            <rFont val="Tahoma"/>
            <family val="2"/>
          </rPr>
          <t xml:space="preserve">Acer:ลิงค์ใหม่
</t>
        </r>
      </text>
    </comment>
    <comment ref="F25" authorId="0" shapeId="0" xr:uid="{9A75B581-3CFE-4760-9D47-7C58A5D4E1C8}">
      <text>
        <r>
          <rPr>
            <b/>
            <sz val="9"/>
            <color indexed="81"/>
            <rFont val="Tahoma"/>
            <family val="2"/>
          </rPr>
          <t>Acer:</t>
        </r>
        <r>
          <rPr>
            <sz val="9"/>
            <color indexed="81"/>
            <rFont val="Tahoma"/>
            <family val="2"/>
          </rPr>
          <t xml:space="preserve">
ลิงค์ใหม่</t>
        </r>
      </text>
    </comment>
    <comment ref="F26" authorId="0" shapeId="0" xr:uid="{E787E8F8-1D75-4125-9BA7-B636FD2C1AB8}">
      <text>
        <r>
          <rPr>
            <b/>
            <sz val="9"/>
            <color indexed="81"/>
            <rFont val="Tahoma"/>
            <family val="2"/>
          </rPr>
          <t>Acer:</t>
        </r>
        <r>
          <rPr>
            <sz val="9"/>
            <color indexed="81"/>
            <rFont val="Tahoma"/>
            <family val="2"/>
          </rPr>
          <t xml:space="preserve">
ลิงค์ใหม่</t>
        </r>
      </text>
    </comment>
    <comment ref="F27" authorId="0" shapeId="0" xr:uid="{46A1FDC7-DAE7-4CA8-9325-15D6ECFCC72A}">
      <text>
        <r>
          <rPr>
            <b/>
            <sz val="9"/>
            <color indexed="81"/>
            <rFont val="Tahoma"/>
            <family val="2"/>
          </rPr>
          <t>Acer:</t>
        </r>
        <r>
          <rPr>
            <sz val="9"/>
            <color indexed="81"/>
            <rFont val="Tahoma"/>
            <family val="2"/>
          </rPr>
          <t xml:space="preserve">
ลิงค์ใหม่</t>
        </r>
      </text>
    </comment>
    <comment ref="H69" authorId="1" shapeId="0" xr:uid="{54E985DE-89BB-4C5C-95E1-8E04A05AA3E1}">
      <text>
        <r>
          <rPr>
            <b/>
            <sz val="9"/>
            <color indexed="81"/>
            <rFont val="Tahoma"/>
            <family val="2"/>
          </rPr>
          <t>DELL:</t>
        </r>
        <r>
          <rPr>
            <sz val="9"/>
            <color indexed="81"/>
            <rFont val="Tahoma"/>
            <family val="2"/>
          </rPr>
          <t xml:space="preserve">
สำเนา  อย่าลืมใส่ชื่อ นายมานิตย์</t>
        </r>
      </text>
    </comment>
    <comment ref="H153" authorId="1" shapeId="0" xr:uid="{864808AF-BD25-4D97-BCDC-B620C289C810}">
      <text>
        <r>
          <rPr>
            <b/>
            <sz val="9"/>
            <color indexed="81"/>
            <rFont val="Tahoma"/>
            <family val="2"/>
          </rPr>
          <t>DELL:</t>
        </r>
        <r>
          <rPr>
            <sz val="9"/>
            <color indexed="81"/>
            <rFont val="Tahoma"/>
            <family val="2"/>
          </rPr>
          <t xml:space="preserve">
สำเนา  อย่าลืมใส่ชื่อ นายมานิตย์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Acer</author>
  </authors>
  <commentList>
    <comment ref="AB1" authorId="0" shapeId="0" xr:uid="{CDA4D80F-24CF-4B40-ADC9-F8903D4D7F3B}">
      <text>
        <r>
          <rPr>
            <b/>
            <sz val="9"/>
            <color indexed="81"/>
            <rFont val="Tahoma"/>
            <family val="2"/>
          </rPr>
          <t>Acer:</t>
        </r>
        <r>
          <rPr>
            <sz val="9"/>
            <color indexed="81"/>
            <rFont val="Tahoma"/>
            <family val="2"/>
          </rPr>
          <t xml:space="preserve">
เปลี่ยนเดือน</t>
        </r>
      </text>
    </comment>
    <comment ref="F11" authorId="0" shapeId="0" xr:uid="{803FB36D-5B0C-4FB7-B9EB-1E2C62BA1703}">
      <text>
        <r>
          <rPr>
            <b/>
            <sz val="9"/>
            <color indexed="81"/>
            <rFont val="Tahoma"/>
            <family val="2"/>
          </rPr>
          <t>Acer: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1" authorId="0" shapeId="0" xr:uid="{DAF9098C-D7E3-47DF-A9EB-5CA774A1CB9B}">
      <text>
        <r>
          <rPr>
            <b/>
            <sz val="9"/>
            <color indexed="81"/>
            <rFont val="Tahoma"/>
            <family val="2"/>
          </rPr>
          <t>Acer:</t>
        </r>
        <r>
          <rPr>
            <sz val="9"/>
            <color indexed="81"/>
            <rFont val="Tahoma"/>
            <family val="2"/>
          </rPr>
          <t xml:space="preserve">
ลิงค์ใหม่</t>
        </r>
      </text>
    </comment>
    <comment ref="F14" authorId="0" shapeId="0" xr:uid="{317AF40A-8B78-4596-B952-B1A0E63BBCBD}">
      <text>
        <r>
          <rPr>
            <b/>
            <sz val="9"/>
            <color indexed="81"/>
            <rFont val="Tahoma"/>
            <family val="2"/>
          </rPr>
          <t>Acer: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4" authorId="0" shapeId="0" xr:uid="{D38C107C-95D8-4BFC-BC59-E51CD760E5B0}">
      <text>
        <r>
          <rPr>
            <b/>
            <sz val="9"/>
            <color indexed="81"/>
            <rFont val="Tahoma"/>
            <family val="2"/>
          </rPr>
          <t>Acer:</t>
        </r>
        <r>
          <rPr>
            <sz val="9"/>
            <color indexed="81"/>
            <rFont val="Tahoma"/>
            <family val="2"/>
          </rPr>
          <t xml:space="preserve">
ลิงค์ใหม่</t>
        </r>
      </text>
    </comment>
    <comment ref="F17" authorId="0" shapeId="0" xr:uid="{225412F9-D142-4FF9-A9D6-D481BFE2845F}">
      <text>
        <r>
          <rPr>
            <b/>
            <sz val="9"/>
            <color indexed="81"/>
            <rFont val="Tahoma"/>
            <family val="2"/>
          </rPr>
          <t>Acer: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7" authorId="0" shapeId="0" xr:uid="{9B47F228-95A0-47BD-B5AB-976E245F7AFF}">
      <text>
        <r>
          <rPr>
            <b/>
            <sz val="9"/>
            <color indexed="81"/>
            <rFont val="Tahoma"/>
            <family val="2"/>
          </rPr>
          <t>Acer:</t>
        </r>
        <r>
          <rPr>
            <sz val="9"/>
            <color indexed="81"/>
            <rFont val="Tahoma"/>
            <family val="2"/>
          </rPr>
          <t xml:space="preserve">
ลิงค์ใหม่</t>
        </r>
      </text>
    </comment>
    <comment ref="F20" authorId="0" shapeId="0" xr:uid="{188F2CC8-8D01-462A-983F-AC90C5B11FCA}">
      <text>
        <r>
          <rPr>
            <b/>
            <sz val="9"/>
            <color indexed="81"/>
            <rFont val="Tahoma"/>
            <family val="2"/>
          </rPr>
          <t>Acer: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0" authorId="0" shapeId="0" xr:uid="{6B9BC790-10A8-466E-BA47-56C9418B5A4F}">
      <text>
        <r>
          <rPr>
            <b/>
            <sz val="9"/>
            <color indexed="81"/>
            <rFont val="Tahoma"/>
            <family val="2"/>
          </rPr>
          <t>Acer:</t>
        </r>
        <r>
          <rPr>
            <sz val="9"/>
            <color indexed="81"/>
            <rFont val="Tahoma"/>
            <family val="2"/>
          </rPr>
          <t xml:space="preserve">
ลิงค์ใหม่</t>
        </r>
      </text>
    </comment>
    <comment ref="F23" authorId="0" shapeId="0" xr:uid="{37FB117A-D823-4FA6-BEC7-F03BE0069A03}">
      <text>
        <r>
          <rPr>
            <b/>
            <sz val="9"/>
            <color indexed="81"/>
            <rFont val="Tahoma"/>
            <family val="2"/>
          </rPr>
          <t>Acer: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3" authorId="0" shapeId="0" xr:uid="{DBE8E25F-3B62-423C-A94D-91F958C2A510}">
      <text>
        <r>
          <rPr>
            <b/>
            <sz val="9"/>
            <color indexed="81"/>
            <rFont val="Tahoma"/>
            <family val="2"/>
          </rPr>
          <t>Acer:</t>
        </r>
        <r>
          <rPr>
            <sz val="9"/>
            <color indexed="81"/>
            <rFont val="Tahoma"/>
            <family val="2"/>
          </rPr>
          <t xml:space="preserve">
ลิงค์ใหม่</t>
        </r>
      </text>
    </comment>
    <comment ref="F26" authorId="0" shapeId="0" xr:uid="{5FB4D3C6-C491-4CE4-8AEE-34BE9B3F7A77}">
      <text>
        <r>
          <rPr>
            <b/>
            <sz val="9"/>
            <color indexed="81"/>
            <rFont val="Tahoma"/>
            <family val="2"/>
          </rPr>
          <t>Acer: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6" authorId="0" shapeId="0" xr:uid="{FAD362C0-D129-4CFC-ADC8-8DDEDD66452C}">
      <text>
        <r>
          <rPr>
            <b/>
            <sz val="9"/>
            <color indexed="81"/>
            <rFont val="Tahoma"/>
            <family val="2"/>
          </rPr>
          <t>Acer:</t>
        </r>
        <r>
          <rPr>
            <sz val="9"/>
            <color indexed="81"/>
            <rFont val="Tahoma"/>
            <family val="2"/>
          </rPr>
          <t xml:space="preserve">
ลิงค์ใหม่</t>
        </r>
      </text>
    </comment>
    <comment ref="F29" authorId="0" shapeId="0" xr:uid="{F3EEFD83-5AB0-4588-8B8D-CA47BC6F4023}">
      <text>
        <r>
          <rPr>
            <b/>
            <sz val="9"/>
            <color indexed="81"/>
            <rFont val="Tahoma"/>
            <family val="2"/>
          </rPr>
          <t>Acer: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9" authorId="0" shapeId="0" xr:uid="{CBA6AA25-6F3A-486F-9C8D-6687356C1151}">
      <text>
        <r>
          <rPr>
            <b/>
            <sz val="9"/>
            <color indexed="81"/>
            <rFont val="Tahoma"/>
            <family val="2"/>
          </rPr>
          <t>Acer:</t>
        </r>
        <r>
          <rPr>
            <sz val="9"/>
            <color indexed="81"/>
            <rFont val="Tahoma"/>
            <family val="2"/>
          </rPr>
          <t xml:space="preserve">
ลิงค์ใหม่</t>
        </r>
      </text>
    </comment>
    <comment ref="F32" authorId="0" shapeId="0" xr:uid="{B62DF5D3-62E6-45CA-9C38-9EBD3A79BF1F}">
      <text>
        <r>
          <rPr>
            <b/>
            <sz val="9"/>
            <color indexed="81"/>
            <rFont val="Tahoma"/>
            <family val="2"/>
          </rPr>
          <t>Acer: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2" authorId="0" shapeId="0" xr:uid="{BE657952-1A14-4FF8-8FF4-437BCE68F6A8}">
      <text>
        <r>
          <rPr>
            <b/>
            <sz val="9"/>
            <color indexed="81"/>
            <rFont val="Tahoma"/>
            <family val="2"/>
          </rPr>
          <t>Acer:</t>
        </r>
        <r>
          <rPr>
            <sz val="9"/>
            <color indexed="81"/>
            <rFont val="Tahoma"/>
            <family val="2"/>
          </rPr>
          <t xml:space="preserve">
ลิงค์ใหม่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Acer</author>
  </authors>
  <commentList>
    <comment ref="B2" authorId="0" shapeId="0" xr:uid="{4B3206F4-A388-4614-9EE2-67692A2DEB25}">
      <text>
        <r>
          <rPr>
            <b/>
            <sz val="9"/>
            <color indexed="81"/>
            <rFont val="Tahoma"/>
            <family val="2"/>
          </rPr>
          <t>Acer:</t>
        </r>
        <r>
          <rPr>
            <sz val="9"/>
            <color indexed="81"/>
            <rFont val="Tahoma"/>
            <family val="2"/>
          </rPr>
          <t xml:space="preserve">
เปลี่ยนเดือน</t>
        </r>
      </text>
    </comment>
    <comment ref="G4" authorId="0" shapeId="0" xr:uid="{F7CB732E-2E3F-4E61-9F10-423CE6CEE8AB}">
      <text>
        <r>
          <rPr>
            <b/>
            <sz val="9"/>
            <color indexed="81"/>
            <rFont val="Tahoma"/>
            <family val="2"/>
          </rPr>
          <t>Acer:</t>
        </r>
        <r>
          <rPr>
            <sz val="9"/>
            <color indexed="81"/>
            <rFont val="Tahoma"/>
            <family val="2"/>
          </rPr>
          <t xml:space="preserve">
เปลี่ยนเดือน</t>
        </r>
      </text>
    </comment>
    <comment ref="L4" authorId="0" shapeId="0" xr:uid="{C6F89063-5BFC-48C4-A424-8458660249AB}">
      <text>
        <r>
          <rPr>
            <b/>
            <sz val="9"/>
            <color indexed="81"/>
            <rFont val="Tahoma"/>
            <family val="2"/>
          </rPr>
          <t>Acer:</t>
        </r>
        <r>
          <rPr>
            <sz val="9"/>
            <color indexed="81"/>
            <rFont val="Tahoma"/>
            <family val="2"/>
          </rPr>
          <t xml:space="preserve">
เปลียนเดือน</t>
        </r>
      </text>
    </comment>
    <comment ref="B50" authorId="0" shapeId="0" xr:uid="{41D61FD3-E1A0-477C-8034-44ABB1645FF1}">
      <text>
        <r>
          <rPr>
            <b/>
            <sz val="9"/>
            <color indexed="81"/>
            <rFont val="Tahoma"/>
            <family val="2"/>
          </rPr>
          <t>Acer:</t>
        </r>
        <r>
          <rPr>
            <sz val="9"/>
            <color indexed="81"/>
            <rFont val="Tahoma"/>
            <family val="2"/>
          </rPr>
          <t xml:space="preserve">
เปลี่ยนเดือน</t>
        </r>
      </text>
    </comment>
    <comment ref="G52" authorId="0" shapeId="0" xr:uid="{A3A93CB7-83CB-4FA9-AC11-D06608519E39}">
      <text>
        <r>
          <rPr>
            <b/>
            <sz val="9"/>
            <color indexed="81"/>
            <rFont val="Tahoma"/>
            <family val="2"/>
          </rPr>
          <t>Acer:</t>
        </r>
        <r>
          <rPr>
            <sz val="9"/>
            <color indexed="81"/>
            <rFont val="Tahoma"/>
            <family val="2"/>
          </rPr>
          <t xml:space="preserve">
เปลี่ยนเดือน</t>
        </r>
      </text>
    </comment>
    <comment ref="L52" authorId="0" shapeId="0" xr:uid="{7F776644-3EA2-4E06-B8F8-2204348A7D3D}">
      <text>
        <r>
          <rPr>
            <b/>
            <sz val="9"/>
            <color indexed="81"/>
            <rFont val="Tahoma"/>
            <family val="2"/>
          </rPr>
          <t>Acer:</t>
        </r>
        <r>
          <rPr>
            <sz val="9"/>
            <color indexed="81"/>
            <rFont val="Tahoma"/>
            <family val="2"/>
          </rPr>
          <t xml:space="preserve">
เปลียนเดือน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Acer</author>
  </authors>
  <commentList>
    <comment ref="A25" authorId="0" shapeId="0" xr:uid="{D40B0356-0698-4F7D-9D44-4951B3A9C8E0}">
      <text>
        <r>
          <rPr>
            <b/>
            <sz val="9"/>
            <color indexed="81"/>
            <rFont val="Tahoma"/>
            <family val="2"/>
          </rPr>
          <t>Acer:</t>
        </r>
        <r>
          <rPr>
            <sz val="9"/>
            <color indexed="81"/>
            <rFont val="Tahoma"/>
            <family val="2"/>
          </rPr>
          <t xml:space="preserve">
เปลี่ยนเดือน</t>
        </r>
      </text>
    </comment>
  </commentList>
</comments>
</file>

<file path=xl/sharedStrings.xml><?xml version="1.0" encoding="utf-8"?>
<sst xmlns="http://schemas.openxmlformats.org/spreadsheetml/2006/main" count="693" uniqueCount="378">
  <si>
    <t>%</t>
  </si>
  <si>
    <t>รายการ</t>
  </si>
  <si>
    <t>งาน</t>
  </si>
  <si>
    <t>ผลงาน</t>
  </si>
  <si>
    <t xml:space="preserve"> </t>
  </si>
  <si>
    <t>Earthwork</t>
  </si>
  <si>
    <t>Structures</t>
  </si>
  <si>
    <t xml:space="preserve">Miscellaneous  </t>
  </si>
  <si>
    <t>ค่าใช้จ่ายพิเศษ</t>
  </si>
  <si>
    <t>ส่วนราชการ</t>
  </si>
  <si>
    <t>เรียน    ผสท.๑  ผ่านผู้จัดการโครงการฯ  (นายมานิตย์  สุคติศิริอุดม)</t>
  </si>
  <si>
    <t>ชื่อโครงการ</t>
  </si>
  <si>
    <t>สัญญาที่</t>
  </si>
  <si>
    <t>วันเริ่มสัญญา</t>
  </si>
  <si>
    <t>ค่างานตามสัญญา</t>
  </si>
  <si>
    <t>ผู้รับจ้าง</t>
  </si>
  <si>
    <t>มาตรฐานทาง</t>
  </si>
  <si>
    <t>ผู้ควบคุมงาน</t>
  </si>
  <si>
    <t>สำนักก่อสร้างทางที่ ๑ กรมทางหลวง</t>
  </si>
  <si>
    <t xml:space="preserve">ขอรายงานความก้าวหน้างานก่อสร้างทาง ประจำเดือน </t>
  </si>
  <si>
    <t xml:space="preserve"> ดังต่อไปนี้</t>
  </si>
  <si>
    <t>ผลงานประจำเดือนได้</t>
  </si>
  <si>
    <t>=</t>
  </si>
  <si>
    <t>ผลงานรวมถึงเดือนนี้</t>
  </si>
  <si>
    <t>แผนงานประจำเดือน</t>
  </si>
  <si>
    <t>แผนงานรวมถึงเดือนนี้</t>
  </si>
  <si>
    <t xml:space="preserve">            /  3.การคาดหมาย...</t>
  </si>
  <si>
    <t xml:space="preserve"> - ๒ - </t>
  </si>
  <si>
    <t>๓. การคาดหมายผลสำเร็จของโครงการ</t>
  </si>
  <si>
    <t>๔. สถานะโครงการฯ</t>
  </si>
  <si>
    <t>þ</t>
  </si>
  <si>
    <t>ระหว่างดำเนินการก่อสร้าง</t>
  </si>
  <si>
    <t xml:space="preserve">   ก่อสร้างแล้วเสร็จวันที่</t>
  </si>
  <si>
    <t>๕. เดือนนี้ผู้รับจ้าง</t>
  </si>
  <si>
    <t>ขอส่งงาน</t>
  </si>
  <si>
    <t xml:space="preserve">   ไม่ขอส่งงาน</t>
  </si>
  <si>
    <t>๖. งานผิวทางทั้งโครงการฯ             6.650              กิโลเมตร          แล้วเสร็จ              9.420             กิโลเมตร</t>
  </si>
  <si>
    <t xml:space="preserve">   กิโลเมตร</t>
  </si>
  <si>
    <t xml:space="preserve">แล้วเสร็จ    </t>
  </si>
  <si>
    <t>จึงเรียนมาเพื่อโปรดทราบพร้อมแนบ รายงานแผนงานและผลงานก่อสร้าง (Progress Chart)</t>
  </si>
  <si>
    <t>จำนวน  ๑  ชุด</t>
  </si>
  <si>
    <t>สุทัศน์  ขันแก้ว</t>
  </si>
  <si>
    <t>๒. การพิจารณาคุณสมบัติของผู้มีสิทธิ์เสนอราคา</t>
  </si>
  <si>
    <t xml:space="preserve">        เห็นควร</t>
  </si>
  <si>
    <t xml:space="preserve">  ถูกตัดสิทธิ์เสนอราคา</t>
  </si>
  <si>
    <t>¨</t>
  </si>
  <si>
    <t xml:space="preserve">  ยกเว้นตัดสิทธิ์เสนอราคา เนื่องจาก</t>
  </si>
  <si>
    <t xml:space="preserve">                     ลงชื่อ</t>
  </si>
  <si>
    <t>๓. เรียน  ผู้จัดการโครงการฯ, ผบ.สท.๑, หถท.๑</t>
  </si>
  <si>
    <t xml:space="preserve">              / ๓. การคาดหมาย...</t>
  </si>
  <si>
    <t>-</t>
  </si>
  <si>
    <t xml:space="preserve">¨   </t>
  </si>
  <si>
    <t>โครงการก่อสร้างทางหลวงหมายเลข 1001</t>
  </si>
  <si>
    <t>สาย เชียงใหม่ - บ.โป่ง</t>
  </si>
  <si>
    <t xml:space="preserve">สท.๑/3/๒๕๖3 </t>
  </si>
  <si>
    <t>วันสิ้นสุดสัญญา</t>
  </si>
  <si>
    <t>870 วัน</t>
  </si>
  <si>
    <t xml:space="preserve">19   พฤศจิกายน ๒๕๖5 </t>
  </si>
  <si>
    <t>592,037,7๐๐.๐๐  บาท</t>
  </si>
  <si>
    <t>บริษัท เชียงใหม่คอนสตรัคชั่น จำกัด</t>
  </si>
  <si>
    <r>
      <t xml:space="preserve">วันที่    </t>
    </r>
    <r>
      <rPr>
        <sz val="16"/>
        <color theme="1"/>
        <rFont val="TH SarabunIT๙"/>
        <family val="2"/>
      </rPr>
      <t xml:space="preserve">   </t>
    </r>
  </si>
  <si>
    <r>
      <t xml:space="preserve">เรื่อง      </t>
    </r>
    <r>
      <rPr>
        <sz val="16"/>
        <color theme="1"/>
        <rFont val="TH SarabunIT๙"/>
        <family val="2"/>
      </rPr>
      <t xml:space="preserve">รายงานผลงานประจำเดือน </t>
    </r>
  </si>
  <si>
    <t>14.500</t>
  </si>
  <si>
    <t>๑. ปัญหาและอุปสรรค</t>
  </si>
  <si>
    <t>๒. แนวทางแก้ไข</t>
  </si>
  <si>
    <r>
      <rPr>
        <sz val="16"/>
        <color theme="1"/>
        <rFont val="Wingdings"/>
        <charset val="2"/>
      </rPr>
      <t xml:space="preserve">þ </t>
    </r>
    <r>
      <rPr>
        <sz val="16"/>
        <color theme="1"/>
        <rFont val="TH SarabunIT๙"/>
        <family val="2"/>
      </rPr>
      <t xml:space="preserve">    แล้วเสร็จตามสัญญา</t>
    </r>
  </si>
  <si>
    <r>
      <rPr>
        <sz val="16"/>
        <color theme="1"/>
        <rFont val="Wingdings"/>
        <charset val="2"/>
      </rPr>
      <t xml:space="preserve">¨ </t>
    </r>
    <r>
      <rPr>
        <sz val="16"/>
        <color theme="1"/>
        <rFont val="TH SarabunIT๙"/>
        <family val="2"/>
      </rPr>
      <t xml:space="preserve">    ไม่แล้วเสร็จตามสัญญา  เนื่องจาก     </t>
    </r>
  </si>
  <si>
    <r>
      <rPr>
        <sz val="16"/>
        <color theme="1"/>
        <rFont val="Wingdings"/>
        <charset val="2"/>
      </rPr>
      <t xml:space="preserve">¨  </t>
    </r>
    <r>
      <rPr>
        <sz val="16"/>
        <color theme="1"/>
        <rFont val="TH SarabunIT๙"/>
        <family val="2"/>
      </rPr>
      <t xml:space="preserve">   ให้ชี้แจงรายละเอียดเพิ่มเติม</t>
    </r>
  </si>
  <si>
    <r>
      <rPr>
        <sz val="16"/>
        <color theme="1"/>
        <rFont val="Wingdings"/>
        <charset val="2"/>
      </rPr>
      <t xml:space="preserve">¨  </t>
    </r>
    <r>
      <rPr>
        <sz val="16"/>
        <color theme="1"/>
        <rFont val="TH SarabunIT๙"/>
        <family val="2"/>
      </rPr>
      <t xml:space="preserve">   เห็นชอบตามเสนอ</t>
    </r>
  </si>
  <si>
    <t xml:space="preserve">              ลงชื่อ</t>
  </si>
  <si>
    <r>
      <rPr>
        <sz val="16"/>
        <color theme="1"/>
        <rFont val="Wingdings"/>
        <charset val="2"/>
      </rPr>
      <t>þ</t>
    </r>
    <r>
      <rPr>
        <sz val="16"/>
        <color theme="1"/>
        <rFont val="TH SarabunIT๙"/>
        <family val="2"/>
      </rPr>
      <t xml:space="preserve">    ผลงานไม่อยู่ในเกณฑ์การพิจารณาผู้ขาดคุณสมบัติเสนอราคา</t>
    </r>
  </si>
  <si>
    <r>
      <rPr>
        <sz val="16"/>
        <color theme="1"/>
        <rFont val="Wingdings"/>
        <charset val="2"/>
      </rPr>
      <t>¨</t>
    </r>
    <r>
      <rPr>
        <sz val="16"/>
        <color theme="1"/>
        <rFont val="TH SarabunIT๙"/>
        <family val="2"/>
      </rPr>
      <t xml:space="preserve">    ผลงานอยู่ในเกณฑ์การพิจารณาผู้ขาดคุณสมบัติเสนอราคา</t>
    </r>
  </si>
  <si>
    <t xml:space="preserve">
</t>
  </si>
  <si>
    <t>สำนักก่อสร้างทางที่ 1</t>
  </si>
  <si>
    <t>รายละเอียด</t>
  </si>
  <si>
    <t>ตั้งแต่เริ่มโครงการฯ</t>
  </si>
  <si>
    <t>จนถึงเดือนที่รายงาน</t>
  </si>
  <si>
    <t>(ลบ.)</t>
  </si>
  <si>
    <t xml:space="preserve">  ค่างาน  (ก่อนหัก)</t>
  </si>
  <si>
    <t xml:space="preserve">  ค่างานจ่ายจริง</t>
  </si>
  <si>
    <t xml:space="preserve">  เงินปรับราคาค่างาน (ค่า K)</t>
  </si>
  <si>
    <t xml:space="preserve">  อื่น ๆ</t>
  </si>
  <si>
    <t>1.</t>
  </si>
  <si>
    <t>2.</t>
  </si>
  <si>
    <t>3.</t>
  </si>
  <si>
    <t>4.</t>
  </si>
  <si>
    <t>5.</t>
  </si>
  <si>
    <t>ต.ค.64</t>
  </si>
  <si>
    <t>พ.ย.64</t>
  </si>
  <si>
    <t>ธ.ค.64</t>
  </si>
  <si>
    <t>ม.ค.65</t>
  </si>
  <si>
    <t>ของปีงบประมาณ 2565  (ลบ.)</t>
  </si>
  <si>
    <t>ก.พ.65</t>
  </si>
  <si>
    <t>มี.ค.65</t>
  </si>
  <si>
    <t>เม.ย.65</t>
  </si>
  <si>
    <t>พ.ค.65</t>
  </si>
  <si>
    <t>มิ.ย.65</t>
  </si>
  <si>
    <t>ก.ค.65</t>
  </si>
  <si>
    <t>ส.ค.65</t>
  </si>
  <si>
    <t>ก.ย.65</t>
  </si>
  <si>
    <t>ต.ค.65</t>
  </si>
  <si>
    <t>พ.ย.65</t>
  </si>
  <si>
    <t>Item</t>
  </si>
  <si>
    <t>DESCRIPTION</t>
  </si>
  <si>
    <t>ESTIMATE</t>
  </si>
  <si>
    <t>ACTUAL</t>
  </si>
  <si>
    <t xml:space="preserve"> แผนงาน</t>
  </si>
  <si>
    <t>พ.ศ. 2563</t>
  </si>
  <si>
    <t xml:space="preserve">AMOUNT                           </t>
  </si>
  <si>
    <t xml:space="preserve">  Wt.Of    </t>
  </si>
  <si>
    <t xml:space="preserve">     Wt.Of         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</si>
  <si>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</si>
  <si>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</si>
  <si>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</si>
  <si>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</si>
  <si>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</si>
  <si>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</si>
  <si>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</si>
  <si>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</si>
  <si>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</si>
  <si>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</si>
  <si>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</si>
  <si>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Jan</t>
  </si>
  <si>
    <t>NO.</t>
  </si>
  <si>
    <t>(รายการ)</t>
  </si>
  <si>
    <t xml:space="preserve">เป็นเงิน                      </t>
  </si>
  <si>
    <t xml:space="preserve">% นน.  </t>
  </si>
  <si>
    <t>ก.พ.</t>
  </si>
  <si>
    <t>มี.ค.</t>
  </si>
  <si>
    <t>เม.ย.</t>
  </si>
  <si>
    <t>พ.ค.</t>
  </si>
  <si>
    <t>มิ.ย.</t>
  </si>
  <si>
    <t>ก.ค.</t>
  </si>
  <si>
    <t>ส.ค.</t>
  </si>
  <si>
    <t>ก.ย.</t>
  </si>
  <si>
    <t>ต.ค.</t>
  </si>
  <si>
    <t>พ.ย.</t>
  </si>
  <si>
    <t>ธ.ค.</t>
  </si>
  <si>
    <t>ม.ค.</t>
  </si>
  <si>
    <t>ม.ค</t>
  </si>
  <si>
    <t>Removal of Existing Structure</t>
  </si>
  <si>
    <t>Subbase Base Courses</t>
  </si>
  <si>
    <t>Surface Courses</t>
  </si>
  <si>
    <t>6.</t>
  </si>
  <si>
    <t>Safety  Administration During Construction</t>
  </si>
  <si>
    <t>8.</t>
  </si>
  <si>
    <t>TOTAL (รวม)</t>
  </si>
  <si>
    <t>MONTHLY COMPLETED</t>
  </si>
  <si>
    <t>Amount (จำนวนเงิน ล้านบาท)</t>
  </si>
  <si>
    <t>(งานแล้วเสร็จของเดือนนี้)</t>
  </si>
  <si>
    <t>Percentage (เปอร์เซ็นต์)</t>
  </si>
  <si>
    <t>ACCUMULATE</t>
  </si>
  <si>
    <t>(สะสมถึงเดือนนี้)</t>
  </si>
  <si>
    <t xml:space="preserve"> (ผลงาน) </t>
  </si>
  <si>
    <t>Amount(จำนวนเงิน ล้านบาท)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</si>
  <si>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</si>
  <si>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หมายเหตุ</t>
  </si>
  <si>
    <t xml:space="preserve"> %</t>
  </si>
  <si>
    <t xml:space="preserve">               ผลงานรวม</t>
  </si>
  <si>
    <t xml:space="preserve">               สรุป   ช้ากว่าแผน</t>
  </si>
  <si>
    <t>เงินในสัญญา</t>
  </si>
  <si>
    <t>ระหว่างวันที่</t>
  </si>
  <si>
    <t xml:space="preserve">ถึงวันที่              </t>
  </si>
  <si>
    <t>เดือน</t>
  </si>
  <si>
    <t xml:space="preserve">         ฝนตก</t>
  </si>
  <si>
    <t>มืดครื้ม</t>
  </si>
  <si>
    <t xml:space="preserve">วัน         แจ่มใส  </t>
  </si>
  <si>
    <t>วัน</t>
  </si>
  <si>
    <r>
      <rPr>
        <b/>
        <u/>
        <sz val="16"/>
        <rFont val="TH SarabunPSK"/>
        <family val="2"/>
      </rPr>
      <t>ในเดือนนี้</t>
    </r>
    <r>
      <rPr>
        <b/>
        <sz val="16"/>
        <rFont val="TH SarabunPSK"/>
        <family val="2"/>
      </rPr>
      <t xml:space="preserve">  ผู้รับจ้างหยุดงาน          </t>
    </r>
  </si>
  <si>
    <t>จำนวนเครื่องจักร</t>
  </si>
  <si>
    <t xml:space="preserve">         ครบตามสัญญา</t>
  </si>
  <si>
    <r>
      <t xml:space="preserve">   </t>
    </r>
    <r>
      <rPr>
        <b/>
        <sz val="16"/>
        <rFont val="TH SarabunPSK"/>
        <family val="2"/>
      </rPr>
      <t>ไม่ครบตามสัญญา</t>
    </r>
  </si>
  <si>
    <t>ลำดับ</t>
  </si>
  <si>
    <t>กม. - กม.</t>
  </si>
  <si>
    <t>ค่างาน</t>
  </si>
  <si>
    <t>สรุปค่างานที่ทำได้ในเดือนนี้</t>
  </si>
  <si>
    <t>บาท</t>
  </si>
  <si>
    <t>คิดเป็นร้อยละ</t>
  </si>
  <si>
    <t>ปัญหาอุปสรรค</t>
  </si>
  <si>
    <t>ผู้รายงาน</t>
  </si>
  <si>
    <t>จุดเริ่มต้น - จุดสิ้นสุด</t>
  </si>
  <si>
    <t>กม.</t>
  </si>
  <si>
    <t>ระยะทาง</t>
  </si>
  <si>
    <t xml:space="preserve"> กิโลเมตร</t>
  </si>
  <si>
    <t>วงเงินค่าก่อสร้าง</t>
  </si>
  <si>
    <t>มาตรฐานชั้นทาง</t>
  </si>
  <si>
    <t>ปีงบประมาณก่อสร้าง</t>
  </si>
  <si>
    <t>วันที่ยื่นเอกสาร</t>
  </si>
  <si>
    <t>การเบิกจ่าย</t>
  </si>
  <si>
    <t>วันประมูลจ้าง ฯ</t>
  </si>
  <si>
    <t>ผู้จัดการโครงการ ฯ</t>
  </si>
  <si>
    <t>สัญญาเลขที่</t>
  </si>
  <si>
    <t>นายช่างโครงการ ฯ</t>
  </si>
  <si>
    <t>วันเริ่มต้นสัญญา</t>
  </si>
  <si>
    <t>ค่าปรับวันละ</t>
  </si>
  <si>
    <t>งานแล้วเสร็จ</t>
  </si>
  <si>
    <t>งบประมาณค่าก่อสร้าง</t>
  </si>
  <si>
    <t>ค่างานก่อสร้างตามสัญญา</t>
  </si>
  <si>
    <t>ราคากลาง</t>
  </si>
  <si>
    <t>ต่ำกว่าราคากลาง</t>
  </si>
  <si>
    <t>ผลงานรวม</t>
  </si>
  <si>
    <t>แผนงานรวม</t>
  </si>
  <si>
    <t>ระยะเวลาดำเนินการไปแล้วทั้งสิ้น</t>
  </si>
  <si>
    <t>เหลือระยะเวลาดำเนินการ</t>
  </si>
  <si>
    <t>แผนที่โครงการ ฯ</t>
  </si>
  <si>
    <t>กรรมการตรวจรับพัสดุ</t>
  </si>
  <si>
    <t xml:space="preserve">    </t>
  </si>
  <si>
    <t>ประธานกรรมการฯ</t>
  </si>
  <si>
    <t>กรรมการฯ</t>
  </si>
  <si>
    <t>คิดเป็น</t>
  </si>
  <si>
    <t>ค.ศ. 2020</t>
  </si>
  <si>
    <t>ค.ศ. 2021</t>
  </si>
  <si>
    <t>ค.ศ. 2022</t>
  </si>
  <si>
    <t>พ.ศ. 2564</t>
  </si>
  <si>
    <t>พ.ศ. 2565</t>
  </si>
  <si>
    <t>9.</t>
  </si>
  <si>
    <r>
      <rPr>
        <sz val="16"/>
        <color theme="1"/>
        <rFont val="Wingdings"/>
        <charset val="2"/>
      </rPr>
      <t>¨</t>
    </r>
    <r>
      <rPr>
        <sz val="16"/>
        <color theme="1"/>
        <rFont val="TH SarabunIT๙"/>
        <family val="2"/>
      </rPr>
      <t xml:space="preserve">    เห็นชอบตามเสนอ</t>
    </r>
  </si>
  <si>
    <r>
      <rPr>
        <sz val="16"/>
        <color theme="1"/>
        <rFont val="Wingdings"/>
        <charset val="2"/>
      </rPr>
      <t>¨</t>
    </r>
    <r>
      <rPr>
        <sz val="16"/>
        <color theme="1"/>
        <rFont val="TH SarabunIT๙"/>
        <family val="2"/>
      </rPr>
      <t xml:space="preserve">    ให้ชี้แจงรายละเอียดเพิ่มเติม</t>
    </r>
  </si>
  <si>
    <t>m-d-y</t>
  </si>
  <si>
    <t>แผนงาน-ผลงาน ประจำเดือน</t>
  </si>
  <si>
    <t>รวม</t>
  </si>
  <si>
    <t>ปัจจุบัน - รายงานไปแล้ว (วัน)</t>
  </si>
  <si>
    <t xml:space="preserve">เปลี่ยนข้อมูลแผนผลในกรอบฟ้า </t>
  </si>
  <si>
    <t>% นน. ของงาน</t>
  </si>
  <si>
    <t>% นน. 
ของโครงการฯ</t>
  </si>
  <si>
    <t>เปลี่ยนข้อมูลแถบสี</t>
  </si>
  <si>
    <t xml:space="preserve">
   </t>
  </si>
  <si>
    <t>ของผู้รับจ้าง</t>
  </si>
  <si>
    <t xml:space="preserve">เนื่องจาก  </t>
  </si>
  <si>
    <t xml:space="preserve">  (นายศักพิ์ชัย สรญาณธนาวุธ)</t>
  </si>
  <si>
    <t xml:space="preserve">  ชค.สท.1 สายเชียงใหม่-บ้านโป่ง</t>
  </si>
  <si>
    <t>ดำเนินการแล้ว</t>
  </si>
  <si>
    <t>ดำเนินการ ณ เดือนที่รายงาน</t>
  </si>
  <si>
    <t xml:space="preserve">                      ลงชื่อ</t>
  </si>
  <si>
    <t xml:space="preserve">โครงการก่อสร้างทางหลวงหมายเลข 1001 สาย เชียงใหม่ - บ.โป่ง  โทร. 095 698 1038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</si>
  <si>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แบบประมาณการรายจ่ายประจำเดือน</t>
  </si>
  <si>
    <t>ผู้อำนวยการสำนักก่อสร้างทางที่ 1</t>
  </si>
  <si>
    <t>ก่อสร้างแล้วเสร็จวันที่</t>
  </si>
  <si>
    <t xml:space="preserve">  </t>
  </si>
  <si>
    <t>(นายสว่าง  บูรณธนานุกิจ)</t>
  </si>
  <si>
    <t xml:space="preserve">   (นายมานิตย์  สุคติศิริอุดม)</t>
  </si>
  <si>
    <r>
      <rPr>
        <b/>
        <u/>
        <sz val="16"/>
        <rFont val="TH SarabunIT๙"/>
        <family val="2"/>
      </rPr>
      <t>เร็ว</t>
    </r>
    <r>
      <rPr>
        <b/>
        <sz val="16"/>
        <rFont val="TH SarabunIT๙"/>
        <family val="2"/>
      </rPr>
      <t>/ช้า</t>
    </r>
    <r>
      <rPr>
        <b/>
        <sz val="16"/>
        <color rgb="FFFF0000"/>
        <rFont val="TH SarabunIT๙"/>
        <family val="2"/>
      </rPr>
      <t xml:space="preserve"> </t>
    </r>
    <r>
      <rPr>
        <b/>
        <sz val="16"/>
        <rFont val="TH SarabunIT๙"/>
        <family val="2"/>
      </rPr>
      <t>กว่าแผนงาน</t>
    </r>
  </si>
  <si>
    <r>
      <rPr>
        <b/>
        <sz val="24"/>
        <color theme="0"/>
        <rFont val="TH SarabunIT๙"/>
        <family val="2"/>
      </rPr>
      <t>.</t>
    </r>
    <r>
      <rPr>
        <b/>
        <sz val="24"/>
        <color theme="1"/>
        <rFont val="TH SarabunIT๙"/>
        <family val="2"/>
      </rPr>
      <t>-สำเนา-</t>
    </r>
  </si>
  <si>
    <t>วันสิ้นสุดสัญญา (เดิม)</t>
  </si>
  <si>
    <t>ระยะเวลาทำการ (เดิม)</t>
  </si>
  <si>
    <t>1,247 วัน</t>
  </si>
  <si>
    <r>
      <t>ที่</t>
    </r>
    <r>
      <rPr>
        <sz val="16"/>
        <color theme="1"/>
        <rFont val="TH SarabunIT๙"/>
        <family val="2"/>
      </rPr>
      <t xml:space="preserve">   สท.๑ วคท.๑.4/(สท.๑/3/๒๕๖3)/</t>
    </r>
  </si>
  <si>
    <t xml:space="preserve"> (แผนงานตามสัญญา) </t>
  </si>
  <si>
    <t xml:space="preserve"> (แผนงานหลัง
อนุมัติขยายอายุสัญญา) </t>
  </si>
  <si>
    <t xml:space="preserve">               ESTIMATE (เดิม)             </t>
  </si>
  <si>
    <t xml:space="preserve">               ESTIMATE (ใหม่)             </t>
  </si>
  <si>
    <t>ลงชื่อ  ................................................................................................</t>
  </si>
  <si>
    <t xml:space="preserve">        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</si>
  <si>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</si>
  <si>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</t>
  </si>
  <si>
    <t>วันสิ้นสุดสัญญา 
(ต่ออายุสัญญาครั้งที่1)</t>
  </si>
  <si>
    <t>ระยะเวลาทำการ 
(รวมต่ออายุสัญญา)</t>
  </si>
  <si>
    <t>(เดิม)</t>
  </si>
  <si>
    <t>(ใหม่)</t>
  </si>
  <si>
    <t xml:space="preserve">   ¨   </t>
  </si>
  <si>
    <t xml:space="preserve">       2.500            กิโลเมตร</t>
  </si>
  <si>
    <t xml:space="preserve">     ชค.สท.1 สายเชียงใหม่ - บ.โป่ง </t>
  </si>
  <si>
    <t>ศักพิ์ชัย  สรญาณธนาวุธ</t>
  </si>
  <si>
    <t>ชั้นพิเศษ (4 ช่องจราจร)</t>
  </si>
  <si>
    <t xml:space="preserve">    ผู้จัดการโครงการฯ สายเชียงใหม่ - บ.โป่ง </t>
  </si>
  <si>
    <t xml:space="preserve">  3   กรกฎาคม   ๒๕๖3 </t>
  </si>
  <si>
    <t xml:space="preserve">  1   ธันวาคม     ๒๕๖6 </t>
  </si>
  <si>
    <t>ค.ศ. 2023</t>
  </si>
  <si>
    <t>พ.ศ. 2566</t>
  </si>
  <si>
    <t>֯ c</t>
  </si>
  <si>
    <t>รายละเอียดงาน/
ปริมาณงานที่ได้</t>
  </si>
  <si>
    <r>
      <t>ที่</t>
    </r>
    <r>
      <rPr>
        <sz val="16"/>
        <color theme="1"/>
        <rFont val="TH SarabunIT๙"/>
        <family val="2"/>
      </rPr>
      <t xml:space="preserve">   </t>
    </r>
  </si>
  <si>
    <t>เรียน    ผสท.๑  ผ่านผู้จัดการโครงการฯ  (นาย......................)</t>
  </si>
  <si>
    <t>วันสิ้นสุดสัญญา 
(ต่ออายุสัญญาครั้งที่...)</t>
  </si>
  <si>
    <r>
      <rPr>
        <b/>
        <u/>
        <sz val="16"/>
        <color rgb="FF0000FF"/>
        <rFont val="TH SarabunIT๙"/>
        <family val="2"/>
      </rPr>
      <t>เร็ว</t>
    </r>
    <r>
      <rPr>
        <b/>
        <sz val="16"/>
        <rFont val="TH SarabunIT๙"/>
        <family val="2"/>
      </rPr>
      <t>/</t>
    </r>
    <r>
      <rPr>
        <b/>
        <sz val="16"/>
        <color rgb="FFFF0000"/>
        <rFont val="TH SarabunIT๙"/>
        <family val="2"/>
      </rPr>
      <t xml:space="preserve">ช้า </t>
    </r>
    <r>
      <rPr>
        <b/>
        <sz val="16"/>
        <rFont val="TH SarabunIT๙"/>
        <family val="2"/>
      </rPr>
      <t>กว่าแผนงาน</t>
    </r>
  </si>
  <si>
    <r>
      <t xml:space="preserve">เรื่อง      </t>
    </r>
    <r>
      <rPr>
        <sz val="16"/>
        <color theme="1"/>
        <rFont val="TH SarabunIT๙"/>
        <family val="2"/>
      </rPr>
      <t xml:space="preserve">รายงานความก้าวหน้างานก่อสร้าง ประจำเดือน </t>
    </r>
  </si>
  <si>
    <t xml:space="preserve">ขอรายงานความก้าวหน้างานก่อสร้าง ประจำเดือน </t>
  </si>
  <si>
    <r>
      <rPr>
        <sz val="16"/>
        <color theme="1"/>
        <rFont val="Wingdings"/>
        <charset val="2"/>
      </rPr>
      <t xml:space="preserve">¨ </t>
    </r>
    <r>
      <rPr>
        <sz val="16"/>
        <color theme="1"/>
        <rFont val="TH SarabunIT๙"/>
        <family val="2"/>
      </rPr>
      <t xml:space="preserve">    แล้วเสร็จตามสัญญา</t>
    </r>
  </si>
  <si>
    <t xml:space="preserve">                              กิโลเมตร</t>
  </si>
  <si>
    <t xml:space="preserve">๖. งานผิวทางทั้งโครงการฯ </t>
  </si>
  <si>
    <t xml:space="preserve">    ชค.สท.1  สาย......................................</t>
  </si>
  <si>
    <t xml:space="preserve">    (.....................................................)</t>
  </si>
  <si>
    <r>
      <rPr>
        <sz val="16"/>
        <color theme="1"/>
        <rFont val="Wingdings"/>
        <charset val="2"/>
      </rPr>
      <t xml:space="preserve">¨ </t>
    </r>
    <r>
      <rPr>
        <sz val="16"/>
        <color theme="1"/>
        <rFont val="TH SarabunIT๙"/>
        <family val="2"/>
      </rPr>
      <t>ผลงานไม่อยู่ในเกณฑ์การพิจารณาผู้ขาดคุณสมบัติเสนอราคา</t>
    </r>
  </si>
  <si>
    <r>
      <rPr>
        <sz val="16"/>
        <color theme="1"/>
        <rFont val="Wingdings"/>
        <charset val="2"/>
      </rPr>
      <t>¨</t>
    </r>
    <r>
      <rPr>
        <sz val="16"/>
        <color theme="1"/>
        <rFont val="TH SarabunIT๙"/>
        <family val="2"/>
      </rPr>
      <t xml:space="preserve">     ผลงานอยู่ในเกณฑ์การพิจารณาผู้ขาดคุณสมบัติเสนอราคา</t>
    </r>
  </si>
  <si>
    <t xml:space="preserve">         เห็นควร</t>
  </si>
  <si>
    <t>(..........................................................)</t>
  </si>
  <si>
    <t>ผู้จัดการโครงการฯ สาย.................................</t>
  </si>
  <si>
    <t>รายงานแผนงานและผลงานก่อสร้าง ประจำเดือน…....................................</t>
  </si>
  <si>
    <t>โครงการ…..................................................... สาย…...........................</t>
  </si>
  <si>
    <t>ระหว่าง   กม. ….................. - กม. …..................</t>
  </si>
  <si>
    <t xml:space="preserve">  ระยะทางยาวประมาณ….......................กิโลเมตร</t>
  </si>
  <si>
    <t>สัญญาที่ :  …...................... ลว. …......................</t>
  </si>
  <si>
    <t>วันเริ่มต้นสัญญา   :  …......................</t>
  </si>
  <si>
    <t>วันสิ้นสุดสัญญา(เดิม)    :   …......................</t>
  </si>
  <si>
    <t>วันสิ้นสุดสัญญา (ใหม่)    :   …......................</t>
  </si>
  <si>
    <t>ระยะเวลาทำการ    :  …...................... วัน (รวมต่ออายุสัญญา)</t>
  </si>
  <si>
    <t xml:space="preserve">             เดือน</t>
  </si>
  <si>
    <t xml:space="preserve">พ.ศ.     </t>
  </si>
  <si>
    <t xml:space="preserve">พ.ศ.    </t>
  </si>
  <si>
    <t xml:space="preserve">เฉลี่ยอุณหภูมิ     </t>
  </si>
  <si>
    <t xml:space="preserve">             วัน</t>
  </si>
  <si>
    <t>โครงการ…............................. สาย…....................................</t>
  </si>
  <si>
    <t>…................. - กม. ….................</t>
  </si>
  <si>
    <t>…...................................</t>
  </si>
  <si>
    <t>…................................</t>
  </si>
  <si>
    <t>…......................</t>
  </si>
  <si>
    <t>…...................</t>
  </si>
  <si>
    <t>…....................</t>
  </si>
  <si>
    <t>(ถึงวันที่ ….................)</t>
  </si>
  <si>
    <t>(...............................................................)</t>
  </si>
  <si>
    <t xml:space="preserve"> ชค.สท.1 สาย.............................</t>
  </si>
  <si>
    <t xml:space="preserve">...............................................................    </t>
  </si>
  <si>
    <t>รวมระยะเวลาดำเนินงานทั้งสิ้น .......วัน (เดิม) / ....... วัน (ใหม่)</t>
  </si>
  <si>
    <t>...........................................</t>
  </si>
  <si>
    <t>.............</t>
  </si>
  <si>
    <t>...............................</t>
  </si>
  <si>
    <t>...................................................</t>
  </si>
  <si>
    <t>ผู้รับจ้าง  ......................................................................</t>
  </si>
  <si>
    <t>................................</t>
  </si>
  <si>
    <t xml:space="preserve">    ชค.สท.1 สาย...................................................</t>
  </si>
  <si>
    <t>แล้วเสร็จ
(m)</t>
  </si>
  <si>
    <t>ปริมาณงานทั้งหมด
(m)</t>
  </si>
  <si>
    <t>การเบิก-จ่าย</t>
  </si>
  <si>
    <t>เป็นเงิน
(บาท)</t>
  </si>
  <si>
    <t>%
ของงาน</t>
  </si>
  <si>
    <t>%
แล้วเสร็จ</t>
  </si>
  <si>
    <t>เบิกจ่ายแล้ว</t>
  </si>
  <si>
    <t>รายงานความก้าวหน้างานก่อสร้างสะพาน ประจำเดือน…กุมภาพันธ์ 2565......</t>
  </si>
  <si>
    <t>โครงการก่อสร้างทางหลวงหมายเลข 1001   สาย เชียงใหม่  -  บ.โป่ง</t>
  </si>
  <si>
    <t>สะพานที่.....1.....</t>
  </si>
  <si>
    <t>ด้าน/ฝั่ง......RT........</t>
  </si>
  <si>
    <t>ประเภทการแบ่งจ่ายค่างานของงานสะพาน........Plank Girder.............</t>
  </si>
  <si>
    <t xml:space="preserve">งานฐานราก งานตอม่อ </t>
  </si>
  <si>
    <t>งานหล่อคานขวาง</t>
  </si>
  <si>
    <t xml:space="preserve">งานหล่อคานเสร็จเรียบร้อยและนำมาไว้ 
ณ บริเวณที่จะก่อสร้างสะพานนั้น
</t>
  </si>
  <si>
    <t xml:space="preserve">งานวางคานและก่อสร้างพื้นสะพาน  </t>
  </si>
  <si>
    <t>งานทางเท้า ราว ขอบสะพาน 
และงานอื่นๆที่เหลือ</t>
  </si>
  <si>
    <t>รูปความก้าวหน้าของงาน</t>
  </si>
  <si>
    <t>แล้วเสร็จ
เป็นเงิน
(บาท)</t>
  </si>
  <si>
    <t>ค่างานต่อหน่วย</t>
  </si>
  <si>
    <t>คงเหลือเบิกจ่าย</t>
  </si>
  <si>
    <t>Sta. ….14+688.860.......</t>
  </si>
  <si>
    <t>ทั้งหมด</t>
  </si>
  <si>
    <t>เหลืองานเก็บรายละเอียด
และป้ายชื่อสะพาน</t>
  </si>
  <si>
    <t xml:space="preserve"> ITEM 5.1(1.1) New Concrrete Bridge  at  Sta. 14+688.860   Roadway Width 11 M. (RT) Span (1 x 12)</t>
  </si>
  <si>
    <t>(% Project Comprete)</t>
  </si>
  <si>
    <t xml:space="preserve">เปอร์เซนต์ความก้าวหน้าของงาน </t>
  </si>
  <si>
    <t>รายงานความก้าวหน้างานก่อสร้างสะพาน ประจำเดือน…..................................</t>
  </si>
  <si>
    <t>โครงการ.............................................. สาย........................................</t>
  </si>
  <si>
    <t>สะพานที่............</t>
  </si>
  <si>
    <t>Sta. …...............................................</t>
  </si>
  <si>
    <t>ด้าน/ฝั่ง........................</t>
  </si>
  <si>
    <t>ประเภทการแบ่งจ่ายค่างานของงานสะพาน........................................................................................</t>
  </si>
  <si>
    <t xml:space="preserve"> ITEM ....................................................................................................................................................................</t>
  </si>
  <si>
    <t>ตารางแผนการเบิกจ่ายงบประมาณของสำนักก่อสร้างทางที่ 1 ประจำปี พ.ศ. ..........</t>
  </si>
  <si>
    <t>โครงการ............................................................... สาย..............................................................</t>
  </si>
  <si>
    <t>เดือน................................................... - เดือน...................................................</t>
  </si>
  <si>
    <t>ที่</t>
  </si>
  <si>
    <t>ของปีงบประมาณ........ (ลบ.)</t>
  </si>
  <si>
    <t>ของปีงบประมาณ.......  (ลบ.)</t>
  </si>
  <si>
    <t>รวม
(ลบ.)</t>
  </si>
  <si>
    <t>เดือน ปี</t>
  </si>
  <si>
    <t xml:space="preserve">  โครงการ......................................  สาย................................</t>
  </si>
  <si>
    <t>กม. ............................... ถึง กม. ...............................</t>
  </si>
  <si>
    <r>
      <t xml:space="preserve">  </t>
    </r>
    <r>
      <rPr>
        <u/>
        <sz val="18"/>
        <rFont val="TH SarabunPSK"/>
        <family val="2"/>
      </rPr>
      <t>หัก</t>
    </r>
    <r>
      <rPr>
        <sz val="18"/>
        <rFont val="TH SarabunPSK"/>
        <family val="2"/>
      </rPr>
      <t xml:space="preserve"> เงินประกันผลงาน   10  %</t>
    </r>
  </si>
  <si>
    <r>
      <t xml:space="preserve">  </t>
    </r>
    <r>
      <rPr>
        <u/>
        <sz val="18"/>
        <rFont val="TH SarabunPSK"/>
        <family val="2"/>
      </rPr>
      <t>หัก</t>
    </r>
    <r>
      <rPr>
        <sz val="18"/>
        <rFont val="TH SarabunPSK"/>
        <family val="2"/>
      </rPr>
      <t xml:space="preserve"> เงินเบิกล่วงหน้า   20  % </t>
    </r>
  </si>
  <si>
    <t xml:space="preserve">  รวมเป็นเงินที่ต้องจ่าย (ค่างานจ่ายจริง รวม เงินประกันผลงาน 10 %)</t>
  </si>
  <si>
    <t>รายงาน ณ วันที่...................................................................</t>
  </si>
  <si>
    <t>ค่างานตามสัญญา.....................................................................</t>
  </si>
  <si>
    <t>เบิก-จ่ายแล้ว ..........................................................................</t>
  </si>
  <si>
    <t>คงเหลือค่างาน ...........................................................................</t>
  </si>
  <si>
    <t>คาดว่าเงินจะเหลือท้ายสัญญาประมาณ ...........................................................................</t>
  </si>
  <si>
    <t>ลดไป</t>
  </si>
  <si>
    <t>เหลือ</t>
  </si>
  <si>
    <t xml:space="preserve">          (..................................................................)</t>
  </si>
  <si>
    <t xml:space="preserve">   ชค.สท.1 สาย...........................................................</t>
  </si>
  <si>
    <t xml:space="preserve">                                                                โครงการ….......................................... สาย…..............................................</t>
  </si>
  <si>
    <t xml:space="preserve">                                                      รายงานการปฏิบัติงานประจำเดือน….....................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</si>
</sst>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3" formatCode="_(* #,##0.00_);_(* \(#,##0.00\);_(* &quot;-&quot;??_);_(@_)"/>
    <numFmt numFmtId="187" formatCode="_-* #,##0.00_-;\-* #,##0.00_-;_-* &quot;-&quot;??_-;_-@_-"/>
    <numFmt numFmtId="188" formatCode="0."/>
    <numFmt numFmtId="189" formatCode="_-* #,##0_-;\-* #,##0_-;_-* &quot;-&quot;??_-;_-@_-"/>
    <numFmt numFmtId="190" formatCode="_-* #,##0.000_-;\-* #,##0.000_-;_-* &quot;-&quot;??_-;_-@_-"/>
    <numFmt numFmtId="191" formatCode="0.000"/>
    <numFmt numFmtId="193" formatCode="[$-107041E]d\ mmmm\ yyyy;@"/>
    <numFmt numFmtId="201" formatCode="#,##0.000"/>
    <numFmt numFmtId="202" formatCode="#,##0.00000"/>
    <numFmt numFmtId="204" formatCode="_-* #,##0.000_-;\-* #,##0.000_-;_-* &quot;-&quot;???_-;_-@_-"/>
    <numFmt numFmtId="205" formatCode="_(* #,##0.000_);_(* \(#,##0.000\);_(* &quot;-&quot;???_);_(@_)"/>
    <numFmt numFmtId="206" formatCode="00\+000.000"/>
    <numFmt numFmtId="207" formatCode="0\+000.000"/>
    <numFmt numFmtId="208" formatCode="&quot;กม.&quot;00\+000.000"/>
    <numFmt numFmtId="209" formatCode="[$-1070000]d/m/yy;@"/>
    <numFmt numFmtId="210" formatCode="_(* #,##0.000_);_(* \(#,##0.000\);_(* &quot;-&quot;??_);_(@_)"/>
  </numFmts>
  <fonts count="110">
    <font>
      <sz val="14"/>
      <name val="Cordia New"/>
      <charset val="222"/>
    </font>
    <font>
      <sz val="11"/>
      <color theme="1"/>
      <name val="Tahoma"/>
      <family val="2"/>
      <charset val="222"/>
      <scheme val="minor"/>
    </font>
    <font>
      <sz val="14"/>
      <name val="Cordia New"/>
      <family val="2"/>
    </font>
    <font>
      <sz val="14"/>
      <name val="Cordia New"/>
      <family val="2"/>
    </font>
    <font>
      <b/>
      <sz val="13"/>
      <name val="TH Niramit AS"/>
    </font>
    <font>
      <b/>
      <sz val="16"/>
      <name val="TH Niramit AS"/>
    </font>
    <font>
      <sz val="16"/>
      <name val="TH Niramit AS"/>
    </font>
    <font>
      <sz val="12"/>
      <name val="TH Niramit AS"/>
    </font>
    <font>
      <b/>
      <sz val="24"/>
      <name val="TH Niramit AS"/>
    </font>
    <font>
      <b/>
      <sz val="20"/>
      <name val="TH Niramit AS"/>
    </font>
    <font>
      <b/>
      <sz val="14"/>
      <name val="TH Niramit AS"/>
    </font>
    <font>
      <sz val="18"/>
      <name val="TH Niramit AS"/>
    </font>
    <font>
      <b/>
      <sz val="12"/>
      <name val="TH Niramit AS"/>
    </font>
    <font>
      <sz val="14"/>
      <name val="TH Niramit AS"/>
    </font>
    <font>
      <sz val="16"/>
      <color indexed="8"/>
      <name val="TH Niramit AS"/>
    </font>
    <font>
      <sz val="14"/>
      <color indexed="8"/>
      <name val="TH Niramit AS"/>
    </font>
    <font>
      <b/>
      <sz val="18"/>
      <color theme="1"/>
      <name val="TH Niramit AS"/>
    </font>
    <font>
      <sz val="16"/>
      <color theme="1"/>
      <name val="TH Niramit AS"/>
    </font>
    <font>
      <b/>
      <sz val="29"/>
      <color theme="1"/>
      <name val="TH SarabunIT๙"/>
      <family val="2"/>
    </font>
    <font>
      <sz val="14"/>
      <color theme="1"/>
      <name val="TH SarabunIT๙"/>
      <family val="2"/>
    </font>
    <font>
      <b/>
      <sz val="16"/>
      <color theme="1"/>
      <name val="TH SarabunIT๙"/>
      <family val="2"/>
    </font>
    <font>
      <sz val="15"/>
      <color theme="1"/>
      <name val="TH SarabunIT๙"/>
      <family val="2"/>
    </font>
    <font>
      <sz val="16"/>
      <color theme="1"/>
      <name val="TH SarabunIT๙"/>
      <family val="2"/>
    </font>
    <font>
      <sz val="16"/>
      <color rgb="FFFF0000"/>
      <name val="TH SarabunIT๙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6"/>
      <name val="TH SarabunIT๙"/>
      <family val="2"/>
    </font>
    <font>
      <b/>
      <sz val="16"/>
      <color rgb="FFFF0000"/>
      <name val="TH SarabunIT๙"/>
      <family val="2"/>
    </font>
    <font>
      <b/>
      <sz val="16"/>
      <name val="TH SarabunIT๙"/>
      <family val="2"/>
    </font>
    <font>
      <i/>
      <sz val="16"/>
      <color theme="1"/>
      <name val="TH SarabunIT๙"/>
      <family val="2"/>
    </font>
    <font>
      <sz val="16"/>
      <color theme="0"/>
      <name val="TH SarabunIT๙"/>
      <family val="2"/>
    </font>
    <font>
      <sz val="16"/>
      <color theme="1"/>
      <name val="Wingdings"/>
      <charset val="2"/>
    </font>
    <font>
      <sz val="16"/>
      <color theme="1"/>
      <name val="TH SarabunIT๙"/>
      <family val="2"/>
      <charset val="2"/>
    </font>
    <font>
      <sz val="12"/>
      <name val="TH SarabunPSK"/>
      <family val="2"/>
    </font>
    <font>
      <sz val="14"/>
      <name val="CordiaUPC"/>
      <family val="2"/>
    </font>
    <font>
      <sz val="14"/>
      <name val="CordiaUPC"/>
      <family val="2"/>
      <charset val="222"/>
    </font>
    <font>
      <sz val="8"/>
      <name val="Cordia New"/>
      <family val="2"/>
    </font>
    <font>
      <sz val="10"/>
      <name val="Arial"/>
      <family val="2"/>
    </font>
    <font>
      <b/>
      <sz val="15"/>
      <name val="TH Niramit AS"/>
    </font>
    <font>
      <b/>
      <sz val="18"/>
      <name val="TH Niramit AS"/>
    </font>
    <font>
      <b/>
      <sz val="14"/>
      <color rgb="FFFF0000"/>
      <name val="TH Niramit AS"/>
    </font>
    <font>
      <b/>
      <sz val="12"/>
      <color indexed="62"/>
      <name val="TH Niramit AS"/>
    </font>
    <font>
      <sz val="12"/>
      <color rgb="FFFF0000"/>
      <name val="TH Niramit AS"/>
    </font>
    <font>
      <b/>
      <sz val="13.5"/>
      <name val="TH Niramit AS"/>
    </font>
    <font>
      <b/>
      <sz val="14"/>
      <color theme="1"/>
      <name val="TH Niramit AS"/>
    </font>
    <font>
      <b/>
      <sz val="22"/>
      <name val="TH Niramit AS"/>
    </font>
    <font>
      <sz val="16"/>
      <color rgb="FFFF0000"/>
      <name val="TH Niramit AS"/>
    </font>
    <font>
      <sz val="16"/>
      <color rgb="FF000000"/>
      <name val="TH Niramit AS"/>
    </font>
    <font>
      <b/>
      <sz val="13"/>
      <color rgb="FFFF0000"/>
      <name val="TH Niramit AS"/>
    </font>
    <font>
      <sz val="16"/>
      <color theme="0"/>
      <name val="TH Niramit AS"/>
    </font>
    <font>
      <b/>
      <u/>
      <sz val="14"/>
      <color theme="0"/>
      <name val="TH Niramit AS"/>
    </font>
    <font>
      <b/>
      <sz val="14"/>
      <color theme="0"/>
      <name val="TH Niramit AS"/>
    </font>
    <font>
      <sz val="14"/>
      <color theme="0"/>
      <name val="TH Niramit AS"/>
    </font>
    <font>
      <sz val="13.5"/>
      <name val="TH Niramit AS"/>
    </font>
    <font>
      <b/>
      <sz val="13.5"/>
      <color theme="0"/>
      <name val="TH Niramit AS"/>
    </font>
    <font>
      <sz val="13.5"/>
      <color theme="0"/>
      <name val="TH Niramit AS"/>
    </font>
    <font>
      <sz val="13.5"/>
      <color indexed="8"/>
      <name val="TH Niramit AS"/>
    </font>
    <font>
      <b/>
      <sz val="16"/>
      <color theme="0"/>
      <name val="TH Niramit AS"/>
    </font>
    <font>
      <sz val="18"/>
      <color theme="0"/>
      <name val="TH Niramit AS"/>
    </font>
    <font>
      <u/>
      <sz val="16"/>
      <name val="TH Niramit AS"/>
    </font>
    <font>
      <sz val="14"/>
      <color indexed="10"/>
      <name val="TH Niramit AS"/>
    </font>
    <font>
      <sz val="10"/>
      <name val="TH Niramit AS"/>
    </font>
    <font>
      <sz val="14"/>
      <color rgb="FFFF0000"/>
      <name val="TH Niramit AS"/>
    </font>
    <font>
      <sz val="14"/>
      <color rgb="FF0000FF"/>
      <name val="TH Niramit AS"/>
    </font>
    <font>
      <sz val="22"/>
      <name val="TH Niramit AS"/>
    </font>
    <font>
      <sz val="22"/>
      <color rgb="FFFF0000"/>
      <name val="TH Niramit AS"/>
    </font>
    <font>
      <b/>
      <sz val="22"/>
      <color rgb="FFFF0000"/>
      <name val="TH Niramit AS"/>
    </font>
    <font>
      <b/>
      <sz val="22"/>
      <color indexed="10"/>
      <name val="TH Niramit AS"/>
    </font>
    <font>
      <b/>
      <sz val="20"/>
      <color rgb="FF0000FF"/>
      <name val="TH Niramit AS"/>
    </font>
    <font>
      <sz val="16"/>
      <name val="TH SarabunPSK"/>
      <family val="2"/>
    </font>
    <font>
      <b/>
      <sz val="16"/>
      <name val="TH SarabunPSK"/>
      <family val="2"/>
    </font>
    <font>
      <b/>
      <u/>
      <sz val="16"/>
      <name val="TH SarabunPSK"/>
      <family val="2"/>
    </font>
    <font>
      <sz val="16"/>
      <color theme="1"/>
      <name val="TH SarabunPSK"/>
      <family val="2"/>
    </font>
    <font>
      <sz val="14"/>
      <name val="TH SarabunPSK"/>
      <family val="2"/>
    </font>
    <font>
      <sz val="16"/>
      <color theme="0"/>
      <name val="TH SarabunPSK"/>
      <family val="2"/>
    </font>
    <font>
      <sz val="14"/>
      <color theme="0"/>
      <name val="TH SarabunPSK"/>
      <family val="2"/>
    </font>
    <font>
      <b/>
      <sz val="16"/>
      <color theme="1"/>
      <name val="TH Niramit AS"/>
    </font>
    <font>
      <sz val="16"/>
      <name val="CordiaUPC"/>
      <family val="2"/>
    </font>
    <font>
      <b/>
      <sz val="16"/>
      <color rgb="FFFF0000"/>
      <name val="TH Niramit AS"/>
    </font>
    <font>
      <b/>
      <u/>
      <sz val="16"/>
      <color theme="1"/>
      <name val="TH Niramit AS"/>
    </font>
    <font>
      <b/>
      <sz val="14"/>
      <color rgb="FF0000FF"/>
      <name val="TH Niramit AS"/>
    </font>
    <font>
      <b/>
      <sz val="18"/>
      <color rgb="FFFF0000"/>
      <name val="TH Niramit AS"/>
    </font>
    <font>
      <sz val="18"/>
      <name val="TH SarabunPSK"/>
      <family val="2"/>
    </font>
    <font>
      <sz val="16"/>
      <color rgb="FFFF0000"/>
      <name val="TH SarabunPSK"/>
      <family val="2"/>
    </font>
    <font>
      <u/>
      <sz val="16"/>
      <name val="TH SarabunPSK"/>
      <family val="2"/>
    </font>
    <font>
      <b/>
      <sz val="13.5"/>
      <color theme="1"/>
      <name val="TH Niramit AS"/>
    </font>
    <font>
      <b/>
      <u/>
      <sz val="14"/>
      <color theme="1"/>
      <name val="TH Niramit AS"/>
    </font>
    <font>
      <b/>
      <u/>
      <sz val="16"/>
      <name val="TH SarabunIT๙"/>
      <family val="2"/>
    </font>
    <font>
      <b/>
      <sz val="24"/>
      <color theme="1"/>
      <name val="TH SarabunIT๙"/>
      <family val="2"/>
    </font>
    <font>
      <b/>
      <sz val="24"/>
      <color theme="0"/>
      <name val="TH SarabunIT๙"/>
      <family val="2"/>
    </font>
    <font>
      <b/>
      <sz val="16"/>
      <color rgb="FF0000FF"/>
      <name val="TH SarabunIT๙"/>
      <family val="2"/>
    </font>
    <font>
      <b/>
      <u/>
      <sz val="16"/>
      <color rgb="FF0000FF"/>
      <name val="TH SarabunIT๙"/>
      <family val="2"/>
    </font>
    <font>
      <sz val="14"/>
      <color theme="9" tint="0.79998168889431442"/>
      <name val="TH Niramit AS"/>
    </font>
    <font>
      <sz val="8"/>
      <name val="Cordia New"/>
      <family val="2"/>
    </font>
    <font>
      <sz val="15"/>
      <name val="TH SarabunPSK"/>
      <family val="2"/>
    </font>
    <font>
      <sz val="11"/>
      <name val="TH SarabunPSK"/>
      <family val="2"/>
    </font>
    <font>
      <b/>
      <sz val="16"/>
      <name val="Times New Roman"/>
      <family val="1"/>
    </font>
    <font>
      <b/>
      <sz val="20"/>
      <color theme="1"/>
      <name val="TH SarabunPSK"/>
      <family val="2"/>
    </font>
    <font>
      <b/>
      <sz val="18"/>
      <name val="TH SarabunPSK"/>
      <family val="2"/>
    </font>
    <font>
      <b/>
      <sz val="20"/>
      <name val="TH SarabunPSK"/>
      <family val="2"/>
    </font>
    <font>
      <b/>
      <sz val="20"/>
      <color theme="0"/>
      <name val="TH SarabunPSK"/>
      <family val="2"/>
    </font>
    <font>
      <sz val="18"/>
      <color rgb="FFFF0000"/>
      <name val="TH SarabunPSK"/>
      <family val="2"/>
    </font>
    <font>
      <sz val="18"/>
      <color theme="0"/>
      <name val="TH SarabunPSK"/>
      <family val="2"/>
    </font>
    <font>
      <b/>
      <sz val="18"/>
      <color rgb="FFFF0000"/>
      <name val="TH SarabunPSK"/>
      <family val="2"/>
    </font>
    <font>
      <u/>
      <sz val="18"/>
      <name val="TH SarabunPSK"/>
      <family val="2"/>
    </font>
    <font>
      <sz val="18"/>
      <color indexed="20"/>
      <name val="TH SarabunPSK"/>
      <family val="2"/>
    </font>
    <font>
      <sz val="16"/>
      <color rgb="FFC00000"/>
      <name val="TH SarabunPSK"/>
      <family val="2"/>
    </font>
    <font>
      <b/>
      <sz val="16"/>
      <color rgb="FFC00000"/>
      <name val="TH SarabunPSK"/>
      <family val="2"/>
    </font>
    <font>
      <b/>
      <sz val="16"/>
      <color theme="0"/>
      <name val="TH SarabunPSK"/>
      <family val="2"/>
    </font>
    <font>
      <sz val="18"/>
      <color theme="1"/>
      <name val="TH SarabunPSK"/>
      <family val="2"/>
    </font>
  </fonts>
  <fills count="10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5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auto="1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/>
      <right/>
      <top/>
      <bottom style="dotted">
        <color auto="1"/>
      </bottom>
      <diagonal/>
    </border>
    <border>
      <left/>
      <right/>
      <top style="hair">
        <color auto="1"/>
      </top>
      <bottom style="dott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hair">
        <color auto="1"/>
      </top>
      <bottom/>
      <diagonal/>
    </border>
    <border>
      <left style="thin">
        <color indexed="64"/>
      </left>
      <right style="thin">
        <color indexed="64"/>
      </right>
      <top style="hair">
        <color auto="1"/>
      </top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16">
    <xf numFmtId="0" fontId="0" fillId="0" borderId="0"/>
    <xf numFmtId="187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/>
    <xf numFmtId="188" fontId="35" fillId="0" borderId="0" applyFont="0" applyFill="0" applyBorder="0" applyAlignment="0" applyProtection="0"/>
    <xf numFmtId="0" fontId="2" fillId="0" borderId="0"/>
    <xf numFmtId="0" fontId="37" fillId="0" borderId="0"/>
    <xf numFmtId="0" fontId="37" fillId="0" borderId="0"/>
    <xf numFmtId="187" fontId="2" fillId="0" borderId="0" applyFont="0" applyFill="0" applyBorder="0" applyAlignment="0" applyProtection="0"/>
    <xf numFmtId="0" fontId="37" fillId="0" borderId="0" applyFont="0" applyFill="0" applyBorder="0" applyAlignment="0" applyProtection="0"/>
    <xf numFmtId="0" fontId="37" fillId="0" borderId="0"/>
    <xf numFmtId="187" fontId="37" fillId="0" borderId="0" applyFont="0" applyFill="0" applyBorder="0" applyAlignment="0" applyProtection="0"/>
    <xf numFmtId="0" fontId="77" fillId="0" borderId="0"/>
  </cellStyleXfs>
  <cellXfs count="742">
    <xf numFmtId="0" fontId="0" fillId="0" borderId="0" xfId="0"/>
    <xf numFmtId="0" fontId="6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19" fillId="0" borderId="0" xfId="0" applyFont="1" applyAlignment="1">
      <alignment horizontal="center" vertical="center"/>
    </xf>
    <xf numFmtId="0" fontId="19" fillId="0" borderId="0" xfId="0" applyFont="1" applyAlignment="1">
      <alignment horizontal="right" vertical="center"/>
    </xf>
    <xf numFmtId="0" fontId="20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19" fillId="0" borderId="0" xfId="0" applyFont="1"/>
    <xf numFmtId="0" fontId="21" fillId="0" borderId="0" xfId="0" applyFont="1"/>
    <xf numFmtId="0" fontId="22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1" fillId="0" borderId="0" xfId="0" applyFont="1" applyAlignment="1">
      <alignment horizontal="center"/>
    </xf>
    <xf numFmtId="0" fontId="22" fillId="0" borderId="0" xfId="0" applyFont="1"/>
    <xf numFmtId="0" fontId="19" fillId="0" borderId="0" xfId="0" applyFont="1" applyAlignment="1">
      <alignment horizontal="center"/>
    </xf>
    <xf numFmtId="0" fontId="22" fillId="0" borderId="0" xfId="0" applyFont="1" applyAlignment="1">
      <alignment horizontal="right" vertical="center"/>
    </xf>
    <xf numFmtId="0" fontId="22" fillId="0" borderId="0" xfId="0" applyFont="1" applyAlignment="1">
      <alignment horizontal="left" vertical="center"/>
    </xf>
    <xf numFmtId="0" fontId="22" fillId="0" borderId="0" xfId="0" applyFont="1" applyAlignment="1">
      <alignment horizontal="center" vertical="center"/>
    </xf>
    <xf numFmtId="0" fontId="22" fillId="0" borderId="0" xfId="0" applyFont="1" applyAlignment="1">
      <alignment horizontal="left"/>
    </xf>
    <xf numFmtId="0" fontId="20" fillId="0" borderId="0" xfId="0" applyFont="1" applyAlignment="1">
      <alignment horizontal="left" vertical="center"/>
    </xf>
    <xf numFmtId="1" fontId="26" fillId="0" borderId="0" xfId="0" applyNumberFormat="1" applyFont="1" applyAlignment="1">
      <alignment horizontal="center" vertical="center"/>
    </xf>
    <xf numFmtId="49" fontId="22" fillId="0" borderId="0" xfId="0" applyNumberFormat="1" applyFont="1" applyAlignment="1">
      <alignment vertical="center"/>
    </xf>
    <xf numFmtId="49" fontId="20" fillId="0" borderId="0" xfId="0" applyNumberFormat="1" applyFont="1" applyAlignment="1">
      <alignment vertical="center"/>
    </xf>
    <xf numFmtId="1" fontId="22" fillId="0" borderId="0" xfId="0" applyNumberFormat="1" applyFont="1" applyAlignment="1">
      <alignment horizontal="left" vertical="center"/>
    </xf>
    <xf numFmtId="4" fontId="22" fillId="0" borderId="0" xfId="0" applyNumberFormat="1" applyFont="1" applyAlignment="1">
      <alignment horizontal="left" vertical="center"/>
    </xf>
    <xf numFmtId="0" fontId="26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202" fontId="22" fillId="0" borderId="0" xfId="0" applyNumberFormat="1" applyFont="1" applyAlignment="1">
      <alignment vertical="center"/>
    </xf>
    <xf numFmtId="0" fontId="22" fillId="0" borderId="9" xfId="0" applyFont="1" applyBorder="1" applyAlignment="1">
      <alignment vertical="center"/>
    </xf>
    <xf numFmtId="0" fontId="22" fillId="0" borderId="19" xfId="0" applyFont="1" applyBorder="1" applyAlignment="1">
      <alignment vertical="center"/>
    </xf>
    <xf numFmtId="0" fontId="20" fillId="0" borderId="0" xfId="0" applyFont="1"/>
    <xf numFmtId="0" fontId="22" fillId="0" borderId="0" xfId="0" applyFont="1" applyAlignment="1">
      <alignment horizontal="center"/>
    </xf>
    <xf numFmtId="0" fontId="29" fillId="0" borderId="0" xfId="0" applyFont="1"/>
    <xf numFmtId="0" fontId="22" fillId="0" borderId="0" xfId="0" applyFont="1" applyAlignment="1">
      <alignment horizontal="right"/>
    </xf>
    <xf numFmtId="0" fontId="32" fillId="0" borderId="0" xfId="0" applyFont="1" applyAlignment="1">
      <alignment vertical="center"/>
    </xf>
    <xf numFmtId="0" fontId="31" fillId="0" borderId="0" xfId="0" applyFont="1" applyAlignment="1">
      <alignment horizontal="center"/>
    </xf>
    <xf numFmtId="0" fontId="32" fillId="0" borderId="0" xfId="0" applyFont="1"/>
    <xf numFmtId="0" fontId="31" fillId="0" borderId="0" xfId="0" applyFont="1" applyAlignment="1">
      <alignment horizontal="right"/>
    </xf>
    <xf numFmtId="49" fontId="21" fillId="0" borderId="0" xfId="0" applyNumberFormat="1" applyFont="1" applyAlignment="1"/>
    <xf numFmtId="0" fontId="13" fillId="0" borderId="0" xfId="8" applyFont="1" applyAlignment="1">
      <alignment vertical="center"/>
    </xf>
    <xf numFmtId="0" fontId="10" fillId="0" borderId="0" xfId="3" applyFont="1" applyAlignment="1" applyProtection="1">
      <alignment vertical="center"/>
      <protection locked="0"/>
    </xf>
    <xf numFmtId="0" fontId="10" fillId="0" borderId="0" xfId="8" applyFont="1" applyAlignment="1">
      <alignment vertical="center"/>
    </xf>
    <xf numFmtId="0" fontId="11" fillId="0" borderId="0" xfId="8" applyFont="1" applyAlignment="1">
      <alignment vertical="center"/>
    </xf>
    <xf numFmtId="0" fontId="39" fillId="0" borderId="0" xfId="8" applyFont="1" applyAlignment="1">
      <alignment vertical="center"/>
    </xf>
    <xf numFmtId="187" fontId="13" fillId="0" borderId="0" xfId="8" applyNumberFormat="1" applyFont="1" applyAlignment="1">
      <alignment vertical="center"/>
    </xf>
    <xf numFmtId="0" fontId="12" fillId="0" borderId="0" xfId="8" applyFont="1" applyAlignment="1">
      <alignment vertical="center"/>
    </xf>
    <xf numFmtId="204" fontId="40" fillId="0" borderId="0" xfId="8" applyNumberFormat="1" applyFont="1" applyAlignment="1">
      <alignment vertical="center"/>
    </xf>
    <xf numFmtId="0" fontId="12" fillId="0" borderId="26" xfId="8" applyFont="1" applyBorder="1" applyAlignment="1">
      <alignment horizontal="center" vertical="center"/>
    </xf>
    <xf numFmtId="0" fontId="41" fillId="0" borderId="0" xfId="8" applyFont="1" applyAlignment="1">
      <alignment horizontal="center" vertical="center"/>
    </xf>
    <xf numFmtId="0" fontId="12" fillId="0" borderId="10" xfId="8" applyFont="1" applyBorder="1" applyAlignment="1">
      <alignment vertical="center"/>
    </xf>
    <xf numFmtId="0" fontId="12" fillId="0" borderId="16" xfId="8" applyFont="1" applyBorder="1" applyAlignment="1">
      <alignment horizontal="center" vertical="center"/>
    </xf>
    <xf numFmtId="0" fontId="7" fillId="0" borderId="0" xfId="8" applyFont="1" applyAlignment="1">
      <alignment vertical="center"/>
    </xf>
    <xf numFmtId="204" fontId="40" fillId="0" borderId="11" xfId="8" applyNumberFormat="1" applyFont="1" applyBorder="1" applyAlignment="1">
      <alignment vertical="center"/>
    </xf>
    <xf numFmtId="0" fontId="7" fillId="0" borderId="27" xfId="8" applyFont="1" applyBorder="1" applyAlignment="1">
      <alignment vertical="center"/>
    </xf>
    <xf numFmtId="0" fontId="7" fillId="0" borderId="10" xfId="8" applyFont="1" applyBorder="1" applyAlignment="1">
      <alignment vertical="center"/>
    </xf>
    <xf numFmtId="204" fontId="40" fillId="0" borderId="21" xfId="8" applyNumberFormat="1" applyFont="1" applyBorder="1" applyAlignment="1">
      <alignment vertical="center"/>
    </xf>
    <xf numFmtId="0" fontId="7" fillId="0" borderId="26" xfId="8" applyFont="1" applyBorder="1" applyAlignment="1">
      <alignment vertical="center"/>
    </xf>
    <xf numFmtId="0" fontId="7" fillId="0" borderId="16" xfId="8" applyFont="1" applyBorder="1" applyAlignment="1">
      <alignment vertical="center"/>
    </xf>
    <xf numFmtId="0" fontId="7" fillId="0" borderId="12" xfId="8" applyFont="1" applyBorder="1" applyAlignment="1">
      <alignment vertical="center"/>
    </xf>
    <xf numFmtId="204" fontId="40" fillId="0" borderId="0" xfId="8" applyNumberFormat="1" applyFont="1" applyAlignment="1">
      <alignment horizontal="center" vertical="center"/>
    </xf>
    <xf numFmtId="204" fontId="40" fillId="0" borderId="20" xfId="8" applyNumberFormat="1" applyFont="1" applyBorder="1" applyAlignment="1">
      <alignment vertical="center" shrinkToFit="1"/>
    </xf>
    <xf numFmtId="191" fontId="46" fillId="0" borderId="0" xfId="8" applyNumberFormat="1" applyFont="1" applyAlignment="1">
      <alignment vertical="center"/>
    </xf>
    <xf numFmtId="0" fontId="6" fillId="0" borderId="0" xfId="8" applyFont="1" applyAlignment="1">
      <alignment vertical="center"/>
    </xf>
    <xf numFmtId="191" fontId="47" fillId="0" borderId="0" xfId="8" applyNumberFormat="1" applyFont="1" applyAlignment="1">
      <alignment vertical="center"/>
    </xf>
    <xf numFmtId="187" fontId="6" fillId="0" borderId="0" xfId="1" applyFont="1" applyAlignment="1">
      <alignment vertical="center"/>
    </xf>
    <xf numFmtId="187" fontId="47" fillId="0" borderId="0" xfId="8" applyNumberFormat="1" applyFont="1" applyAlignment="1">
      <alignment vertical="center"/>
    </xf>
    <xf numFmtId="0" fontId="14" fillId="0" borderId="0" xfId="8" applyFont="1" applyAlignment="1">
      <alignment vertical="center"/>
    </xf>
    <xf numFmtId="2" fontId="6" fillId="0" borderId="0" xfId="8" applyNumberFormat="1" applyFont="1" applyAlignment="1">
      <alignment vertical="center"/>
    </xf>
    <xf numFmtId="191" fontId="6" fillId="0" borderId="0" xfId="8" applyNumberFormat="1" applyFont="1" applyAlignment="1">
      <alignment vertical="center"/>
    </xf>
    <xf numFmtId="191" fontId="14" fillId="0" borderId="0" xfId="8" applyNumberFormat="1" applyFont="1" applyAlignment="1">
      <alignment vertical="center"/>
    </xf>
    <xf numFmtId="0" fontId="5" fillId="0" borderId="0" xfId="8" applyFont="1" applyAlignment="1">
      <alignment horizontal="center" vertical="center"/>
    </xf>
    <xf numFmtId="190" fontId="6" fillId="0" borderId="0" xfId="8" applyNumberFormat="1" applyFont="1" applyAlignment="1">
      <alignment vertical="center"/>
    </xf>
    <xf numFmtId="190" fontId="49" fillId="0" borderId="0" xfId="8" applyNumberFormat="1" applyFont="1" applyAlignment="1">
      <alignment vertical="center"/>
    </xf>
    <xf numFmtId="0" fontId="49" fillId="0" borderId="0" xfId="8" applyFont="1" applyAlignment="1">
      <alignment vertical="center"/>
    </xf>
    <xf numFmtId="0" fontId="14" fillId="0" borderId="0" xfId="8" applyFont="1" applyAlignment="1">
      <alignment vertical="top"/>
    </xf>
    <xf numFmtId="0" fontId="51" fillId="0" borderId="0" xfId="8" applyFont="1" applyAlignment="1">
      <alignment vertical="center"/>
    </xf>
    <xf numFmtId="191" fontId="51" fillId="0" borderId="0" xfId="8" applyNumberFormat="1" applyFont="1" applyAlignment="1">
      <alignment vertical="center"/>
    </xf>
    <xf numFmtId="0" fontId="52" fillId="0" borderId="0" xfId="8" applyFont="1" applyAlignment="1">
      <alignment vertical="center"/>
    </xf>
    <xf numFmtId="0" fontId="15" fillId="0" borderId="0" xfId="8" applyFont="1" applyAlignment="1">
      <alignment vertical="center"/>
    </xf>
    <xf numFmtId="0" fontId="53" fillId="0" borderId="0" xfId="8" applyFont="1" applyAlignment="1">
      <alignment vertical="center"/>
    </xf>
    <xf numFmtId="0" fontId="54" fillId="0" borderId="0" xfId="8" applyFont="1" applyAlignment="1">
      <alignment vertical="center"/>
    </xf>
    <xf numFmtId="191" fontId="55" fillId="0" borderId="0" xfId="8" applyNumberFormat="1" applyFont="1" applyAlignment="1">
      <alignment horizontal="right" vertical="center"/>
    </xf>
    <xf numFmtId="0" fontId="55" fillId="0" borderId="0" xfId="8" applyFont="1" applyAlignment="1">
      <alignment horizontal="center" vertical="center"/>
    </xf>
    <xf numFmtId="0" fontId="55" fillId="0" borderId="0" xfId="8" applyFont="1" applyAlignment="1">
      <alignment vertical="center"/>
    </xf>
    <xf numFmtId="0" fontId="56" fillId="0" borderId="0" xfId="8" applyFont="1" applyAlignment="1">
      <alignment vertical="center"/>
    </xf>
    <xf numFmtId="0" fontId="57" fillId="0" borderId="0" xfId="8" applyFont="1" applyAlignment="1">
      <alignment vertical="center"/>
    </xf>
    <xf numFmtId="0" fontId="58" fillId="0" borderId="0" xfId="8" applyFont="1" applyAlignment="1">
      <alignment vertical="center"/>
    </xf>
    <xf numFmtId="191" fontId="57" fillId="0" borderId="0" xfId="8" applyNumberFormat="1" applyFont="1" applyAlignment="1">
      <alignment vertical="center"/>
    </xf>
    <xf numFmtId="0" fontId="59" fillId="0" borderId="0" xfId="8" applyFont="1" applyAlignment="1">
      <alignment vertical="center"/>
    </xf>
    <xf numFmtId="0" fontId="6" fillId="0" borderId="0" xfId="8" applyFont="1" applyAlignment="1">
      <alignment horizontal="center" vertical="center"/>
    </xf>
    <xf numFmtId="0" fontId="60" fillId="0" borderId="0" xfId="8" applyFont="1" applyAlignment="1">
      <alignment vertical="center"/>
    </xf>
    <xf numFmtId="0" fontId="13" fillId="0" borderId="0" xfId="8" applyFont="1" applyAlignment="1">
      <alignment horizontal="center" vertical="center"/>
    </xf>
    <xf numFmtId="0" fontId="50" fillId="0" borderId="0" xfId="8" applyFont="1" applyAlignment="1">
      <alignment horizontal="center" vertical="center"/>
    </xf>
    <xf numFmtId="4" fontId="51" fillId="0" borderId="0" xfId="12" applyNumberFormat="1" applyFont="1" applyAlignment="1">
      <alignment vertical="center"/>
    </xf>
    <xf numFmtId="0" fontId="52" fillId="0" borderId="0" xfId="8" applyFont="1" applyAlignment="1">
      <alignment horizontal="center" vertical="center"/>
    </xf>
    <xf numFmtId="187" fontId="61" fillId="0" borderId="0" xfId="1" applyFont="1" applyAlignment="1">
      <alignment horizontal="center" vertical="center"/>
    </xf>
    <xf numFmtId="0" fontId="62" fillId="0" borderId="0" xfId="8" applyFont="1" applyAlignment="1">
      <alignment horizontal="center" vertical="center"/>
    </xf>
    <xf numFmtId="0" fontId="8" fillId="0" borderId="0" xfId="8" applyFont="1" applyAlignment="1">
      <alignment vertical="center" textRotation="180"/>
    </xf>
    <xf numFmtId="191" fontId="63" fillId="0" borderId="0" xfId="8" applyNumberFormat="1" applyFont="1" applyAlignment="1">
      <alignment horizontal="center" vertical="center"/>
    </xf>
    <xf numFmtId="0" fontId="62" fillId="0" borderId="0" xfId="8" applyFont="1" applyAlignment="1">
      <alignment vertical="center"/>
    </xf>
    <xf numFmtId="187" fontId="13" fillId="0" borderId="0" xfId="8" applyNumberFormat="1" applyFont="1" applyAlignment="1">
      <alignment horizontal="center" vertical="center"/>
    </xf>
    <xf numFmtId="0" fontId="64" fillId="0" borderId="0" xfId="8" applyFont="1" applyAlignment="1">
      <alignment vertical="center"/>
    </xf>
    <xf numFmtId="0" fontId="65" fillId="0" borderId="0" xfId="8" applyFont="1" applyAlignment="1">
      <alignment horizontal="center" vertical="center"/>
    </xf>
    <xf numFmtId="187" fontId="64" fillId="0" borderId="0" xfId="8" applyNumberFormat="1" applyFont="1" applyAlignment="1">
      <alignment vertical="center"/>
    </xf>
    <xf numFmtId="0" fontId="45" fillId="0" borderId="0" xfId="8" applyFont="1" applyAlignment="1">
      <alignment vertical="center"/>
    </xf>
    <xf numFmtId="187" fontId="64" fillId="0" borderId="0" xfId="1" applyFont="1" applyAlignment="1">
      <alignment vertical="center"/>
    </xf>
    <xf numFmtId="0" fontId="65" fillId="0" borderId="0" xfId="8" applyFont="1" applyAlignment="1">
      <alignment vertical="center"/>
    </xf>
    <xf numFmtId="0" fontId="66" fillId="0" borderId="0" xfId="8" applyFont="1" applyAlignment="1">
      <alignment vertical="center"/>
    </xf>
    <xf numFmtId="0" fontId="66" fillId="0" borderId="0" xfId="8" applyFont="1" applyAlignment="1">
      <alignment horizontal="center" vertical="center"/>
    </xf>
    <xf numFmtId="187" fontId="45" fillId="0" borderId="0" xfId="8" applyNumberFormat="1" applyFont="1" applyAlignment="1">
      <alignment vertical="center"/>
    </xf>
    <xf numFmtId="191" fontId="67" fillId="0" borderId="0" xfId="8" applyNumberFormat="1" applyFont="1" applyAlignment="1">
      <alignment vertical="center"/>
    </xf>
    <xf numFmtId="187" fontId="67" fillId="0" borderId="0" xfId="8" applyNumberFormat="1" applyFont="1" applyAlignment="1">
      <alignment vertical="center"/>
    </xf>
    <xf numFmtId="190" fontId="67" fillId="0" borderId="0" xfId="8" applyNumberFormat="1" applyFont="1" applyAlignment="1">
      <alignment horizontal="center" vertical="center" shrinkToFit="1"/>
    </xf>
    <xf numFmtId="187" fontId="66" fillId="0" borderId="0" xfId="8" applyNumberFormat="1" applyFont="1" applyAlignment="1">
      <alignment vertical="center"/>
    </xf>
    <xf numFmtId="187" fontId="68" fillId="0" borderId="0" xfId="1" applyFont="1" applyAlignment="1">
      <alignment vertical="center"/>
    </xf>
    <xf numFmtId="187" fontId="39" fillId="0" borderId="0" xfId="8" applyNumberFormat="1" applyFont="1" applyAlignment="1">
      <alignment vertical="center"/>
    </xf>
    <xf numFmtId="0" fontId="13" fillId="0" borderId="0" xfId="8" applyFont="1" applyAlignment="1">
      <alignment horizontal="right" vertical="center"/>
    </xf>
    <xf numFmtId="187" fontId="10" fillId="0" borderId="0" xfId="8" applyNumberFormat="1" applyFont="1" applyAlignment="1">
      <alignment horizontal="center" vertical="center"/>
    </xf>
    <xf numFmtId="0" fontId="69" fillId="0" borderId="0" xfId="13" applyFont="1"/>
    <xf numFmtId="0" fontId="70" fillId="0" borderId="0" xfId="13" applyFont="1"/>
    <xf numFmtId="0" fontId="70" fillId="0" borderId="0" xfId="13" applyFont="1" applyAlignment="1">
      <alignment horizontal="center"/>
    </xf>
    <xf numFmtId="0" fontId="70" fillId="0" borderId="0" xfId="13" applyFont="1" applyAlignment="1">
      <alignment horizontal="right"/>
    </xf>
    <xf numFmtId="0" fontId="70" fillId="0" borderId="0" xfId="13" applyFont="1" applyAlignment="1">
      <alignment horizontal="left"/>
    </xf>
    <xf numFmtId="188" fontId="70" fillId="0" borderId="0" xfId="13" applyNumberFormat="1" applyFont="1"/>
    <xf numFmtId="188" fontId="70" fillId="0" borderId="0" xfId="13" applyNumberFormat="1" applyFont="1" applyAlignment="1">
      <alignment horizontal="center"/>
    </xf>
    <xf numFmtId="190" fontId="72" fillId="0" borderId="0" xfId="14" applyNumberFormat="1" applyFont="1" applyFill="1" applyBorder="1" applyAlignment="1">
      <alignment horizontal="right"/>
    </xf>
    <xf numFmtId="187" fontId="69" fillId="0" borderId="0" xfId="1" applyFont="1" applyFill="1" applyBorder="1" applyAlignment="1">
      <alignment horizontal="center"/>
    </xf>
    <xf numFmtId="187" fontId="69" fillId="0" borderId="0" xfId="13" applyNumberFormat="1" applyFont="1"/>
    <xf numFmtId="0" fontId="70" fillId="0" borderId="0" xfId="13" applyFont="1" applyAlignment="1">
      <alignment horizontal="center" vertical="center"/>
    </xf>
    <xf numFmtId="0" fontId="70" fillId="0" borderId="0" xfId="13" applyFont="1" applyAlignment="1">
      <alignment horizontal="center" vertical="center" wrapText="1"/>
    </xf>
    <xf numFmtId="187" fontId="33" fillId="0" borderId="0" xfId="13" applyNumberFormat="1" applyFont="1"/>
    <xf numFmtId="0" fontId="69" fillId="0" borderId="0" xfId="13" applyFont="1" applyAlignment="1">
      <alignment horizontal="left"/>
    </xf>
    <xf numFmtId="208" fontId="69" fillId="0" borderId="0" xfId="13" applyNumberFormat="1" applyFont="1" applyAlignment="1">
      <alignment horizontal="center"/>
    </xf>
    <xf numFmtId="208" fontId="69" fillId="0" borderId="0" xfId="13" applyNumberFormat="1" applyFont="1"/>
    <xf numFmtId="190" fontId="69" fillId="0" borderId="0" xfId="14" applyNumberFormat="1" applyFont="1" applyFill="1" applyBorder="1" applyAlignment="1">
      <alignment horizontal="center"/>
    </xf>
    <xf numFmtId="188" fontId="70" fillId="0" borderId="0" xfId="13" applyNumberFormat="1" applyFont="1" applyAlignment="1">
      <alignment horizontal="left"/>
    </xf>
    <xf numFmtId="208" fontId="70" fillId="0" borderId="0" xfId="13" applyNumberFormat="1" applyFont="1" applyAlignment="1">
      <alignment horizontal="left"/>
    </xf>
    <xf numFmtId="191" fontId="70" fillId="0" borderId="0" xfId="13" applyNumberFormat="1" applyFont="1" applyAlignment="1">
      <alignment horizontal="center"/>
    </xf>
    <xf numFmtId="188" fontId="75" fillId="0" borderId="0" xfId="13" applyNumberFormat="1" applyFont="1" applyAlignment="1">
      <alignment horizontal="left"/>
    </xf>
    <xf numFmtId="0" fontId="69" fillId="0" borderId="9" xfId="13" applyFont="1" applyBorder="1"/>
    <xf numFmtId="0" fontId="17" fillId="0" borderId="0" xfId="0" applyFont="1"/>
    <xf numFmtId="0" fontId="76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17" fillId="0" borderId="0" xfId="0" applyFont="1" applyAlignment="1">
      <alignment horizontal="center"/>
    </xf>
    <xf numFmtId="209" fontId="17" fillId="0" borderId="0" xfId="0" applyNumberFormat="1" applyFont="1"/>
    <xf numFmtId="49" fontId="17" fillId="0" borderId="0" xfId="0" quotePrefix="1" applyNumberFormat="1" applyFont="1" applyAlignment="1">
      <alignment vertical="center" wrapText="1"/>
    </xf>
    <xf numFmtId="191" fontId="17" fillId="0" borderId="0" xfId="0" quotePrefix="1" applyNumberFormat="1" applyFont="1"/>
    <xf numFmtId="0" fontId="6" fillId="0" borderId="0" xfId="0" applyFont="1" applyAlignment="1">
      <alignment horizontal="left"/>
    </xf>
    <xf numFmtId="191" fontId="78" fillId="0" borderId="0" xfId="0" applyNumberFormat="1" applyFont="1" applyAlignment="1">
      <alignment horizontal="center"/>
    </xf>
    <xf numFmtId="0" fontId="78" fillId="0" borderId="0" xfId="0" applyFont="1"/>
    <xf numFmtId="0" fontId="80" fillId="0" borderId="0" xfId="0" applyFont="1"/>
    <xf numFmtId="0" fontId="79" fillId="0" borderId="0" xfId="0" applyFont="1" applyAlignment="1">
      <alignment vertical="center"/>
    </xf>
    <xf numFmtId="0" fontId="6" fillId="0" borderId="0" xfId="15" applyFont="1" applyAlignment="1">
      <alignment horizontal="center" vertical="center"/>
    </xf>
    <xf numFmtId="0" fontId="76" fillId="0" borderId="0" xfId="0" applyFont="1" applyAlignment="1">
      <alignment horizontal="center" vertical="center"/>
    </xf>
    <xf numFmtId="0" fontId="6" fillId="0" borderId="0" xfId="15" applyFont="1"/>
    <xf numFmtId="191" fontId="17" fillId="0" borderId="0" xfId="0" applyNumberFormat="1" applyFont="1" applyAlignment="1">
      <alignment horizontal="center"/>
    </xf>
    <xf numFmtId="0" fontId="76" fillId="0" borderId="0" xfId="0" applyFont="1"/>
    <xf numFmtId="206" fontId="69" fillId="0" borderId="6" xfId="13" applyNumberFormat="1" applyFont="1" applyBorder="1"/>
    <xf numFmtId="207" fontId="69" fillId="0" borderId="9" xfId="13" applyNumberFormat="1" applyFont="1" applyBorder="1" applyAlignment="1">
      <alignment horizontal="left"/>
    </xf>
    <xf numFmtId="0" fontId="73" fillId="0" borderId="15" xfId="13" applyFont="1" applyBorder="1" applyAlignment="1">
      <alignment horizontal="center"/>
    </xf>
    <xf numFmtId="0" fontId="5" fillId="0" borderId="0" xfId="8" applyFont="1" applyBorder="1" applyAlignment="1">
      <alignment horizontal="center" vertical="center"/>
    </xf>
    <xf numFmtId="0" fontId="12" fillId="0" borderId="0" xfId="8" applyFont="1" applyBorder="1" applyAlignment="1">
      <alignment vertical="center"/>
    </xf>
    <xf numFmtId="187" fontId="12" fillId="0" borderId="0" xfId="8" applyNumberFormat="1" applyFont="1" applyBorder="1" applyAlignment="1">
      <alignment vertical="center"/>
    </xf>
    <xf numFmtId="0" fontId="7" fillId="0" borderId="33" xfId="8" applyFont="1" applyBorder="1" applyAlignment="1">
      <alignment vertical="center"/>
    </xf>
    <xf numFmtId="187" fontId="12" fillId="0" borderId="5" xfId="8" applyNumberFormat="1" applyFont="1" applyBorder="1" applyAlignment="1">
      <alignment vertical="center"/>
    </xf>
    <xf numFmtId="187" fontId="12" fillId="0" borderId="3" xfId="8" applyNumberFormat="1" applyFont="1" applyBorder="1" applyAlignment="1">
      <alignment vertical="center"/>
    </xf>
    <xf numFmtId="187" fontId="12" fillId="0" borderId="4" xfId="8" applyNumberFormat="1" applyFont="1" applyBorder="1" applyAlignment="1">
      <alignment vertical="center"/>
    </xf>
    <xf numFmtId="0" fontId="12" fillId="0" borderId="16" xfId="8" applyFont="1" applyFill="1" applyBorder="1" applyAlignment="1">
      <alignment horizontal="center" vertical="center"/>
    </xf>
    <xf numFmtId="0" fontId="7" fillId="0" borderId="27" xfId="8" applyFont="1" applyFill="1" applyBorder="1" applyAlignment="1">
      <alignment vertical="center"/>
    </xf>
    <xf numFmtId="0" fontId="7" fillId="0" borderId="37" xfId="8" applyFont="1" applyFill="1" applyBorder="1" applyAlignment="1">
      <alignment vertical="center"/>
    </xf>
    <xf numFmtId="0" fontId="7" fillId="0" borderId="26" xfId="8" applyFont="1" applyFill="1" applyBorder="1" applyAlignment="1">
      <alignment vertical="center"/>
    </xf>
    <xf numFmtId="0" fontId="7" fillId="0" borderId="16" xfId="8" applyFont="1" applyFill="1" applyBorder="1" applyAlignment="1">
      <alignment vertical="center"/>
    </xf>
    <xf numFmtId="0" fontId="42" fillId="0" borderId="16" xfId="8" applyFont="1" applyFill="1" applyBorder="1" applyAlignment="1">
      <alignment vertical="center"/>
    </xf>
    <xf numFmtId="0" fontId="57" fillId="0" borderId="0" xfId="8" applyFont="1" applyAlignment="1">
      <alignment horizontal="center" vertical="center"/>
    </xf>
    <xf numFmtId="10" fontId="49" fillId="0" borderId="0" xfId="11" applyNumberFormat="1" applyFont="1" applyAlignment="1">
      <alignment vertical="center"/>
    </xf>
    <xf numFmtId="187" fontId="10" fillId="5" borderId="1" xfId="8" applyNumberFormat="1" applyFont="1" applyFill="1" applyBorder="1" applyAlignment="1">
      <alignment horizontal="center" vertical="center"/>
    </xf>
    <xf numFmtId="204" fontId="10" fillId="5" borderId="1" xfId="8" applyNumberFormat="1" applyFont="1" applyFill="1" applyBorder="1" applyAlignment="1">
      <alignment vertical="center"/>
    </xf>
    <xf numFmtId="190" fontId="44" fillId="5" borderId="1" xfId="11" applyNumberFormat="1" applyFont="1" applyFill="1" applyBorder="1" applyAlignment="1">
      <alignment horizontal="left" vertical="center"/>
    </xf>
    <xf numFmtId="204" fontId="44" fillId="5" borderId="1" xfId="8" applyNumberFormat="1" applyFont="1" applyFill="1" applyBorder="1" applyAlignment="1">
      <alignment vertical="center" shrinkToFit="1"/>
    </xf>
    <xf numFmtId="0" fontId="13" fillId="5" borderId="21" xfId="8" applyFont="1" applyFill="1" applyBorder="1" applyAlignment="1">
      <alignment horizontal="center" vertical="center"/>
    </xf>
    <xf numFmtId="0" fontId="13" fillId="5" borderId="11" xfId="8" applyFont="1" applyFill="1" applyBorder="1" applyAlignment="1">
      <alignment horizontal="center" vertical="center"/>
    </xf>
    <xf numFmtId="0" fontId="12" fillId="5" borderId="23" xfId="8" applyFont="1" applyFill="1" applyBorder="1" applyAlignment="1">
      <alignment horizontal="center" vertical="top" wrapText="1"/>
    </xf>
    <xf numFmtId="0" fontId="12" fillId="5" borderId="23" xfId="8" applyFont="1" applyFill="1" applyBorder="1" applyAlignment="1">
      <alignment vertical="top" wrapText="1"/>
    </xf>
    <xf numFmtId="0" fontId="10" fillId="5" borderId="1" xfId="8" applyFont="1" applyFill="1" applyBorder="1" applyAlignment="1">
      <alignment horizontal="center" vertical="center"/>
    </xf>
    <xf numFmtId="0" fontId="10" fillId="5" borderId="23" xfId="8" applyFont="1" applyFill="1" applyBorder="1" applyAlignment="1">
      <alignment horizontal="center" vertical="center"/>
    </xf>
    <xf numFmtId="0" fontId="10" fillId="5" borderId="5" xfId="8" applyFont="1" applyFill="1" applyBorder="1" applyAlignment="1">
      <alignment horizontal="center" vertical="center"/>
    </xf>
    <xf numFmtId="0" fontId="12" fillId="5" borderId="8" xfId="8" applyFont="1" applyFill="1" applyBorder="1" applyAlignment="1">
      <alignment horizontal="center" vertical="center"/>
    </xf>
    <xf numFmtId="0" fontId="12" fillId="5" borderId="8" xfId="8" applyFont="1" applyFill="1" applyBorder="1" applyAlignment="1">
      <alignment horizontal="center" vertical="top" wrapText="1"/>
    </xf>
    <xf numFmtId="0" fontId="10" fillId="5" borderId="2" xfId="8" applyFont="1" applyFill="1" applyBorder="1" applyAlignment="1">
      <alignment horizontal="center" vertical="center"/>
    </xf>
    <xf numFmtId="0" fontId="10" fillId="5" borderId="20" xfId="8" applyFont="1" applyFill="1" applyBorder="1" applyAlignment="1">
      <alignment horizontal="center" vertical="center"/>
    </xf>
    <xf numFmtId="2" fontId="17" fillId="0" borderId="0" xfId="0" applyNumberFormat="1" applyFont="1"/>
    <xf numFmtId="0" fontId="81" fillId="0" borderId="0" xfId="0" applyFont="1" applyAlignment="1">
      <alignment horizontal="center" vertical="center"/>
    </xf>
    <xf numFmtId="14" fontId="17" fillId="0" borderId="1" xfId="0" applyNumberFormat="1" applyFont="1" applyBorder="1" applyAlignment="1">
      <alignment horizontal="center"/>
    </xf>
    <xf numFmtId="0" fontId="76" fillId="3" borderId="41" xfId="0" applyFont="1" applyFill="1" applyBorder="1" applyAlignment="1">
      <alignment horizontal="center" vertical="center"/>
    </xf>
    <xf numFmtId="14" fontId="46" fillId="0" borderId="1" xfId="0" applyNumberFormat="1" applyFont="1" applyBorder="1" applyAlignment="1">
      <alignment horizontal="center"/>
    </xf>
    <xf numFmtId="188" fontId="69" fillId="0" borderId="6" xfId="13" applyNumberFormat="1" applyFont="1" applyBorder="1" applyAlignment="1">
      <alignment horizontal="center" vertical="center"/>
    </xf>
    <xf numFmtId="0" fontId="76" fillId="6" borderId="0" xfId="0" applyFont="1" applyFill="1" applyAlignment="1">
      <alignment horizontal="center" vertical="center"/>
    </xf>
    <xf numFmtId="0" fontId="9" fillId="0" borderId="0" xfId="8" applyFont="1" applyAlignment="1">
      <alignment vertical="center"/>
    </xf>
    <xf numFmtId="49" fontId="76" fillId="0" borderId="0" xfId="0" applyNumberFormat="1" applyFont="1" applyAlignment="1">
      <alignment vertical="center"/>
    </xf>
    <xf numFmtId="0" fontId="17" fillId="0" borderId="0" xfId="0" applyFont="1" applyAlignment="1">
      <alignment horizontal="center" vertical="center"/>
    </xf>
    <xf numFmtId="187" fontId="69" fillId="0" borderId="0" xfId="1" applyFont="1" applyFill="1" applyBorder="1" applyAlignment="1">
      <alignment horizontal="center"/>
    </xf>
    <xf numFmtId="187" fontId="69" fillId="0" borderId="0" xfId="1" applyFont="1"/>
    <xf numFmtId="190" fontId="69" fillId="0" borderId="6" xfId="1" applyNumberFormat="1" applyFont="1" applyFill="1" applyBorder="1" applyAlignment="1">
      <alignment vertical="center"/>
    </xf>
    <xf numFmtId="187" fontId="70" fillId="0" borderId="0" xfId="1" applyFont="1" applyFill="1" applyBorder="1" applyAlignment="1">
      <alignment horizontal="center" vertical="center"/>
    </xf>
    <xf numFmtId="0" fontId="70" fillId="0" borderId="0" xfId="13" applyFont="1" applyAlignment="1">
      <alignment horizontal="center" vertical="top"/>
    </xf>
    <xf numFmtId="0" fontId="44" fillId="0" borderId="0" xfId="8" applyFont="1" applyAlignment="1">
      <alignment vertical="center" wrapText="1"/>
    </xf>
    <xf numFmtId="0" fontId="70" fillId="0" borderId="0" xfId="13" applyFont="1" applyAlignment="1">
      <alignment vertical="top" wrapText="1"/>
    </xf>
    <xf numFmtId="0" fontId="70" fillId="0" borderId="0" xfId="13" applyFont="1" applyAlignment="1">
      <alignment vertical="top"/>
    </xf>
    <xf numFmtId="49" fontId="70" fillId="0" borderId="0" xfId="13" applyNumberFormat="1" applyFont="1" applyAlignment="1">
      <alignment vertical="top"/>
    </xf>
    <xf numFmtId="187" fontId="83" fillId="0" borderId="0" xfId="1" quotePrefix="1" applyFont="1" applyFill="1" applyBorder="1" applyAlignment="1">
      <alignment horizontal="center"/>
    </xf>
    <xf numFmtId="187" fontId="83" fillId="0" borderId="0" xfId="1" applyFont="1" applyFill="1" applyBorder="1" applyAlignment="1">
      <alignment horizontal="center"/>
    </xf>
    <xf numFmtId="0" fontId="83" fillId="0" borderId="0" xfId="13" applyFont="1"/>
    <xf numFmtId="188" fontId="70" fillId="0" borderId="0" xfId="13" applyNumberFormat="1" applyFont="1" applyAlignment="1">
      <alignment horizontal="right"/>
    </xf>
    <xf numFmtId="188" fontId="70" fillId="0" borderId="0" xfId="13" quotePrefix="1" applyNumberFormat="1" applyFont="1" applyAlignment="1">
      <alignment horizontal="left"/>
    </xf>
    <xf numFmtId="187" fontId="83" fillId="0" borderId="0" xfId="1" applyFont="1" applyFill="1" applyBorder="1" applyAlignment="1"/>
    <xf numFmtId="0" fontId="54" fillId="7" borderId="0" xfId="8" applyFont="1" applyFill="1" applyAlignment="1">
      <alignment vertical="center"/>
    </xf>
    <xf numFmtId="0" fontId="54" fillId="2" borderId="0" xfId="8" applyFont="1" applyFill="1" applyAlignment="1">
      <alignment vertical="center"/>
    </xf>
    <xf numFmtId="0" fontId="85" fillId="0" borderId="0" xfId="8" applyFont="1" applyAlignment="1">
      <alignment vertical="center"/>
    </xf>
    <xf numFmtId="0" fontId="22" fillId="0" borderId="0" xfId="0" applyFont="1" applyAlignment="1"/>
    <xf numFmtId="0" fontId="22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49" fontId="17" fillId="0" borderId="0" xfId="0" applyNumberFormat="1" applyFont="1" applyAlignment="1">
      <alignment vertical="center"/>
    </xf>
    <xf numFmtId="0" fontId="20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top"/>
    </xf>
    <xf numFmtId="0" fontId="22" fillId="0" borderId="44" xfId="0" applyFont="1" applyBorder="1"/>
    <xf numFmtId="0" fontId="22" fillId="0" borderId="44" xfId="0" applyFont="1" applyBorder="1" applyAlignment="1">
      <alignment vertical="center"/>
    </xf>
    <xf numFmtId="0" fontId="22" fillId="0" borderId="46" xfId="0" applyFont="1" applyBorder="1" applyAlignment="1">
      <alignment vertical="center"/>
    </xf>
    <xf numFmtId="49" fontId="22" fillId="0" borderId="44" xfId="0" applyNumberFormat="1" applyFont="1" applyBorder="1" applyAlignment="1">
      <alignment horizontal="center"/>
    </xf>
    <xf numFmtId="0" fontId="22" fillId="0" borderId="44" xfId="0" applyFont="1" applyBorder="1" applyAlignment="1">
      <alignment horizontal="center"/>
    </xf>
    <xf numFmtId="0" fontId="26" fillId="0" borderId="0" xfId="0" applyFont="1" applyAlignment="1">
      <alignment vertical="top" wrapText="1"/>
    </xf>
    <xf numFmtId="0" fontId="26" fillId="0" borderId="0" xfId="0" applyFont="1" applyAlignment="1">
      <alignment vertical="top"/>
    </xf>
    <xf numFmtId="0" fontId="22" fillId="0" borderId="0" xfId="0" applyFont="1" applyAlignment="1">
      <alignment vertical="top" wrapText="1"/>
    </xf>
    <xf numFmtId="0" fontId="22" fillId="0" borderId="0" xfId="0" applyFont="1" applyAlignment="1">
      <alignment vertical="top"/>
    </xf>
    <xf numFmtId="0" fontId="30" fillId="0" borderId="0" xfId="0" applyFont="1" applyAlignment="1"/>
    <xf numFmtId="0" fontId="22" fillId="0" borderId="46" xfId="0" applyFont="1" applyBorder="1"/>
    <xf numFmtId="0" fontId="6" fillId="0" borderId="0" xfId="0" applyFont="1"/>
    <xf numFmtId="191" fontId="6" fillId="0" borderId="0" xfId="0" applyNumberFormat="1" applyFont="1" applyAlignment="1">
      <alignment horizontal="center"/>
    </xf>
    <xf numFmtId="0" fontId="26" fillId="0" borderId="0" xfId="0" applyFont="1" applyAlignment="1"/>
    <xf numFmtId="0" fontId="6" fillId="0" borderId="0" xfId="0" applyFont="1" applyAlignment="1">
      <alignment vertical="top"/>
    </xf>
    <xf numFmtId="0" fontId="6" fillId="0" borderId="0" xfId="0" applyFont="1" applyAlignment="1">
      <alignment horizontal="right" vertical="top"/>
    </xf>
    <xf numFmtId="9" fontId="6" fillId="0" borderId="0" xfId="2" applyFont="1" applyAlignment="1">
      <alignment horizontal="right" vertical="top"/>
    </xf>
    <xf numFmtId="0" fontId="17" fillId="0" borderId="0" xfId="0" applyFont="1" applyAlignment="1">
      <alignment vertical="top"/>
    </xf>
    <xf numFmtId="43" fontId="17" fillId="0" borderId="0" xfId="0" applyNumberFormat="1" applyFont="1" applyAlignment="1">
      <alignment vertical="top"/>
    </xf>
    <xf numFmtId="0" fontId="17" fillId="0" borderId="0" xfId="0" applyFont="1" applyAlignment="1">
      <alignment horizontal="right" vertical="top"/>
    </xf>
    <xf numFmtId="0" fontId="46" fillId="0" borderId="0" xfId="0" applyFont="1" applyAlignment="1">
      <alignment vertical="top"/>
    </xf>
    <xf numFmtId="0" fontId="46" fillId="0" borderId="0" xfId="0" applyFont="1" applyAlignment="1">
      <alignment horizontal="right" vertical="top"/>
    </xf>
    <xf numFmtId="49" fontId="44" fillId="0" borderId="0" xfId="0" applyNumberFormat="1" applyFont="1" applyAlignment="1">
      <alignment vertical="top"/>
    </xf>
    <xf numFmtId="49" fontId="76" fillId="0" borderId="0" xfId="0" applyNumberFormat="1" applyFont="1" applyAlignment="1">
      <alignment vertical="top"/>
    </xf>
    <xf numFmtId="0" fontId="17" fillId="0" borderId="0" xfId="0" applyFont="1" applyAlignment="1">
      <alignment vertical="top" wrapText="1"/>
    </xf>
    <xf numFmtId="0" fontId="6" fillId="0" borderId="0" xfId="0" quotePrefix="1" applyFont="1" applyAlignment="1">
      <alignment vertical="top"/>
    </xf>
    <xf numFmtId="0" fontId="6" fillId="0" borderId="0" xfId="15" applyFont="1" applyAlignment="1">
      <alignment vertical="top"/>
    </xf>
    <xf numFmtId="0" fontId="76" fillId="0" borderId="0" xfId="0" applyFont="1" applyAlignment="1">
      <alignment horizontal="center"/>
    </xf>
    <xf numFmtId="49" fontId="22" fillId="0" borderId="0" xfId="0" applyNumberFormat="1" applyFont="1" applyAlignment="1">
      <alignment horizontal="left" vertical="center"/>
    </xf>
    <xf numFmtId="191" fontId="13" fillId="0" borderId="0" xfId="8" applyNumberFormat="1" applyFont="1" applyAlignment="1">
      <alignment vertical="center"/>
    </xf>
    <xf numFmtId="3" fontId="22" fillId="0" borderId="0" xfId="0" applyNumberFormat="1" applyFont="1" applyAlignment="1">
      <alignment vertical="center"/>
    </xf>
    <xf numFmtId="0" fontId="69" fillId="0" borderId="12" xfId="13" applyFont="1" applyBorder="1" applyAlignment="1">
      <alignment vertical="center"/>
    </xf>
    <xf numFmtId="0" fontId="69" fillId="0" borderId="0" xfId="13" applyFont="1" applyBorder="1" applyAlignment="1">
      <alignment vertical="center"/>
    </xf>
    <xf numFmtId="0" fontId="69" fillId="0" borderId="10" xfId="13" applyFont="1" applyBorder="1" applyAlignment="1">
      <alignment vertical="center"/>
    </xf>
    <xf numFmtId="188" fontId="69" fillId="0" borderId="2" xfId="13" applyNumberFormat="1" applyFont="1" applyBorder="1" applyAlignment="1">
      <alignment vertical="center"/>
    </xf>
    <xf numFmtId="187" fontId="13" fillId="0" borderId="0" xfId="8" applyNumberFormat="1" applyFont="1" applyAlignment="1">
      <alignment horizontal="center" vertical="center"/>
    </xf>
    <xf numFmtId="0" fontId="13" fillId="5" borderId="3" xfId="8" applyFont="1" applyFill="1" applyBorder="1" applyAlignment="1">
      <alignment horizontal="center" vertical="center"/>
    </xf>
    <xf numFmtId="0" fontId="10" fillId="5" borderId="1" xfId="8" applyFont="1" applyFill="1" applyBorder="1" applyAlignment="1">
      <alignment horizontal="center" vertical="center"/>
    </xf>
    <xf numFmtId="49" fontId="22" fillId="0" borderId="0" xfId="0" applyNumberFormat="1" applyFont="1" applyAlignment="1">
      <alignment horizontal="left" vertical="center"/>
    </xf>
    <xf numFmtId="0" fontId="4" fillId="5" borderId="23" xfId="8" applyFont="1" applyFill="1" applyBorder="1" applyAlignment="1">
      <alignment horizontal="center" vertical="center"/>
    </xf>
    <xf numFmtId="0" fontId="4" fillId="5" borderId="22" xfId="8" applyFont="1" applyFill="1" applyBorder="1" applyAlignment="1">
      <alignment horizontal="center" vertical="center"/>
    </xf>
    <xf numFmtId="191" fontId="13" fillId="5" borderId="23" xfId="1" applyNumberFormat="1" applyFont="1" applyFill="1" applyBorder="1" applyAlignment="1">
      <alignment horizontal="center" vertical="center" textRotation="90"/>
    </xf>
    <xf numFmtId="0" fontId="4" fillId="5" borderId="27" xfId="8" applyFont="1" applyFill="1" applyBorder="1" applyAlignment="1">
      <alignment horizontal="center" vertical="center"/>
    </xf>
    <xf numFmtId="0" fontId="4" fillId="5" borderId="30" xfId="8" applyFont="1" applyFill="1" applyBorder="1" applyAlignment="1">
      <alignment horizontal="center" vertical="center"/>
    </xf>
    <xf numFmtId="191" fontId="13" fillId="5" borderId="27" xfId="8" applyNumberFormat="1" applyFont="1" applyFill="1" applyBorder="1" applyAlignment="1">
      <alignment horizontal="center" vertical="center" textRotation="90"/>
    </xf>
    <xf numFmtId="0" fontId="4" fillId="5" borderId="26" xfId="8" applyFont="1" applyFill="1" applyBorder="1" applyAlignment="1">
      <alignment horizontal="center" vertical="center"/>
    </xf>
    <xf numFmtId="2" fontId="13" fillId="5" borderId="23" xfId="1" applyNumberFormat="1" applyFont="1" applyFill="1" applyBorder="1" applyAlignment="1">
      <alignment horizontal="center" vertical="center" textRotation="90"/>
    </xf>
    <xf numFmtId="0" fontId="4" fillId="5" borderId="2" xfId="8" applyFont="1" applyFill="1" applyBorder="1" applyAlignment="1">
      <alignment horizontal="center" vertical="center"/>
    </xf>
    <xf numFmtId="0" fontId="4" fillId="8" borderId="23" xfId="8" applyFont="1" applyFill="1" applyBorder="1" applyAlignment="1">
      <alignment horizontal="center" vertical="center"/>
    </xf>
    <xf numFmtId="0" fontId="4" fillId="8" borderId="22" xfId="8" applyFont="1" applyFill="1" applyBorder="1" applyAlignment="1">
      <alignment horizontal="center" vertical="center"/>
    </xf>
    <xf numFmtId="191" fontId="13" fillId="8" borderId="23" xfId="1" applyNumberFormat="1" applyFont="1" applyFill="1" applyBorder="1" applyAlignment="1">
      <alignment horizontal="center" vertical="center" textRotation="90"/>
    </xf>
    <xf numFmtId="0" fontId="4" fillId="8" borderId="27" xfId="8" applyFont="1" applyFill="1" applyBorder="1" applyAlignment="1">
      <alignment horizontal="center" vertical="center"/>
    </xf>
    <xf numFmtId="0" fontId="4" fillId="8" borderId="30" xfId="8" applyFont="1" applyFill="1" applyBorder="1" applyAlignment="1">
      <alignment horizontal="center" vertical="center"/>
    </xf>
    <xf numFmtId="191" fontId="13" fillId="8" borderId="27" xfId="8" applyNumberFormat="1" applyFont="1" applyFill="1" applyBorder="1" applyAlignment="1">
      <alignment horizontal="center" vertical="center" textRotation="90"/>
    </xf>
    <xf numFmtId="0" fontId="4" fillId="8" borderId="26" xfId="8" applyFont="1" applyFill="1" applyBorder="1" applyAlignment="1">
      <alignment horizontal="center" vertical="center"/>
    </xf>
    <xf numFmtId="2" fontId="13" fillId="8" borderId="23" xfId="1" applyNumberFormat="1" applyFont="1" applyFill="1" applyBorder="1" applyAlignment="1">
      <alignment horizontal="center" vertical="center" textRotation="90"/>
    </xf>
    <xf numFmtId="0" fontId="4" fillId="8" borderId="2" xfId="8" applyFont="1" applyFill="1" applyBorder="1" applyAlignment="1">
      <alignment horizontal="center" vertical="center"/>
    </xf>
    <xf numFmtId="0" fontId="48" fillId="9" borderId="26" xfId="8" applyFont="1" applyFill="1" applyBorder="1" applyAlignment="1">
      <alignment horizontal="center" vertical="center"/>
    </xf>
    <xf numFmtId="0" fontId="48" fillId="9" borderId="22" xfId="8" applyFont="1" applyFill="1" applyBorder="1" applyAlignment="1">
      <alignment horizontal="center" vertical="center"/>
    </xf>
    <xf numFmtId="191" fontId="40" fillId="9" borderId="23" xfId="8" applyNumberFormat="1" applyFont="1" applyFill="1" applyBorder="1" applyAlignment="1">
      <alignment horizontal="center" vertical="center" textRotation="90"/>
    </xf>
    <xf numFmtId="2" fontId="40" fillId="9" borderId="23" xfId="8" applyNumberFormat="1" applyFont="1" applyFill="1" applyBorder="1" applyAlignment="1">
      <alignment horizontal="center" vertical="center" textRotation="90"/>
    </xf>
    <xf numFmtId="0" fontId="48" fillId="9" borderId="2" xfId="8" applyFont="1" applyFill="1" applyBorder="1" applyAlignment="1">
      <alignment horizontal="center" vertical="center"/>
    </xf>
    <xf numFmtId="0" fontId="48" fillId="9" borderId="32" xfId="8" applyFont="1" applyFill="1" applyBorder="1" applyAlignment="1">
      <alignment horizontal="center" vertical="center"/>
    </xf>
    <xf numFmtId="191" fontId="40" fillId="9" borderId="33" xfId="8" applyNumberFormat="1" applyFont="1" applyFill="1" applyBorder="1" applyAlignment="1">
      <alignment horizontal="center" vertical="center" textRotation="90"/>
    </xf>
    <xf numFmtId="0" fontId="48" fillId="9" borderId="37" xfId="8" applyFont="1" applyFill="1" applyBorder="1" applyAlignment="1">
      <alignment horizontal="center" vertical="center"/>
    </xf>
    <xf numFmtId="0" fontId="48" fillId="9" borderId="39" xfId="8" applyFont="1" applyFill="1" applyBorder="1" applyAlignment="1">
      <alignment horizontal="center" vertical="center"/>
    </xf>
    <xf numFmtId="191" fontId="40" fillId="9" borderId="37" xfId="8" applyNumberFormat="1" applyFont="1" applyFill="1" applyBorder="1" applyAlignment="1">
      <alignment horizontal="center" vertical="center" textRotation="90"/>
    </xf>
    <xf numFmtId="191" fontId="92" fillId="8" borderId="23" xfId="1" applyNumberFormat="1" applyFont="1" applyFill="1" applyBorder="1" applyAlignment="1">
      <alignment horizontal="center" vertical="center" textRotation="90"/>
    </xf>
    <xf numFmtId="191" fontId="92" fillId="8" borderId="27" xfId="8" applyNumberFormat="1" applyFont="1" applyFill="1" applyBorder="1" applyAlignment="1">
      <alignment horizontal="center" vertical="center" textRotation="90"/>
    </xf>
    <xf numFmtId="2" fontId="92" fillId="8" borderId="23" xfId="1" applyNumberFormat="1" applyFont="1" applyFill="1" applyBorder="1" applyAlignment="1">
      <alignment horizontal="center" vertical="center" textRotation="90"/>
    </xf>
    <xf numFmtId="49" fontId="22" fillId="0" borderId="0" xfId="0" applyNumberFormat="1" applyFont="1" applyAlignment="1">
      <alignment horizontal="left" vertical="top"/>
    </xf>
    <xf numFmtId="3" fontId="22" fillId="0" borderId="0" xfId="0" applyNumberFormat="1" applyFont="1" applyAlignment="1">
      <alignment vertical="top"/>
    </xf>
    <xf numFmtId="0" fontId="22" fillId="0" borderId="0" xfId="0" applyFont="1" applyAlignment="1">
      <alignment horizontal="left" vertical="center"/>
    </xf>
    <xf numFmtId="49" fontId="22" fillId="0" borderId="0" xfId="0" applyNumberFormat="1" applyFont="1" applyAlignment="1">
      <alignment horizontal="left" vertical="center"/>
    </xf>
    <xf numFmtId="190" fontId="70" fillId="0" borderId="0" xfId="13" applyNumberFormat="1" applyFont="1" applyBorder="1" applyAlignment="1">
      <alignment horizontal="left"/>
    </xf>
    <xf numFmtId="188" fontId="69" fillId="0" borderId="16" xfId="13" applyNumberFormat="1" applyFont="1" applyBorder="1" applyAlignment="1">
      <alignment horizontal="center" vertical="center"/>
    </xf>
    <xf numFmtId="0" fontId="69" fillId="0" borderId="12" xfId="13" applyFont="1" applyBorder="1" applyAlignment="1">
      <alignment vertical="center" wrapText="1"/>
    </xf>
    <xf numFmtId="188" fontId="70" fillId="0" borderId="0" xfId="13" applyNumberFormat="1" applyFont="1" applyAlignment="1">
      <alignment horizontal="left"/>
    </xf>
    <xf numFmtId="0" fontId="70" fillId="0" borderId="0" xfId="13" applyFont="1" applyAlignment="1">
      <alignment horizontal="center"/>
    </xf>
    <xf numFmtId="0" fontId="70" fillId="0" borderId="0" xfId="13" applyFont="1" applyAlignment="1">
      <alignment horizontal="left" vertical="center"/>
    </xf>
    <xf numFmtId="0" fontId="69" fillId="0" borderId="0" xfId="13" applyFont="1" applyAlignment="1">
      <alignment horizontal="center"/>
    </xf>
    <xf numFmtId="0" fontId="69" fillId="0" borderId="0" xfId="13" applyFont="1" applyAlignment="1">
      <alignment horizontal="left"/>
    </xf>
    <xf numFmtId="0" fontId="69" fillId="0" borderId="0" xfId="13" applyFont="1" applyAlignment="1">
      <alignment horizontal="left" vertical="center"/>
    </xf>
    <xf numFmtId="188" fontId="69" fillId="0" borderId="2" xfId="13" applyNumberFormat="1" applyFont="1" applyBorder="1" applyAlignment="1">
      <alignment horizontal="center" vertical="center"/>
    </xf>
    <xf numFmtId="206" fontId="69" fillId="0" borderId="17" xfId="13" applyNumberFormat="1" applyFont="1" applyBorder="1" applyAlignment="1">
      <alignment horizontal="center" vertical="center"/>
    </xf>
    <xf numFmtId="0" fontId="22" fillId="0" borderId="44" xfId="0" applyFont="1" applyBorder="1" applyAlignment="1">
      <alignment horizontal="center" vertical="center"/>
    </xf>
    <xf numFmtId="0" fontId="22" fillId="0" borderId="44" xfId="0" applyFont="1" applyBorder="1" applyAlignment="1">
      <alignment horizontal="left"/>
    </xf>
    <xf numFmtId="0" fontId="30" fillId="0" borderId="44" xfId="0" applyFont="1" applyBorder="1" applyAlignment="1"/>
    <xf numFmtId="0" fontId="69" fillId="0" borderId="17" xfId="13" applyFont="1" applyBorder="1" applyAlignment="1">
      <alignment vertical="center" wrapText="1"/>
    </xf>
    <xf numFmtId="0" fontId="69" fillId="0" borderId="50" xfId="13" applyFont="1" applyBorder="1" applyAlignment="1">
      <alignment vertical="center" wrapText="1"/>
    </xf>
    <xf numFmtId="0" fontId="69" fillId="0" borderId="43" xfId="13" applyFont="1" applyBorder="1" applyAlignment="1">
      <alignment vertical="center" wrapText="1"/>
    </xf>
    <xf numFmtId="0" fontId="69" fillId="0" borderId="0" xfId="13" applyFont="1" applyAlignment="1">
      <alignment horizontal="center" vertical="top"/>
    </xf>
    <xf numFmtId="188" fontId="70" fillId="0" borderId="0" xfId="13" applyNumberFormat="1" applyFont="1" applyAlignment="1"/>
    <xf numFmtId="0" fontId="69" fillId="0" borderId="0" xfId="13" applyFont="1" applyBorder="1" applyAlignment="1">
      <alignment horizontal="center" vertical="center"/>
    </xf>
    <xf numFmtId="188" fontId="69" fillId="0" borderId="12" xfId="13" applyNumberFormat="1" applyFont="1" applyBorder="1" applyAlignment="1">
      <alignment horizontal="center" vertical="center"/>
    </xf>
    <xf numFmtId="206" fontId="69" fillId="0" borderId="12" xfId="13" applyNumberFormat="1" applyFont="1" applyBorder="1"/>
    <xf numFmtId="0" fontId="69" fillId="0" borderId="0" xfId="13" applyFont="1" applyBorder="1"/>
    <xf numFmtId="207" fontId="69" fillId="0" borderId="0" xfId="13" applyNumberFormat="1" applyFont="1" applyBorder="1" applyAlignment="1">
      <alignment horizontal="left"/>
    </xf>
    <xf numFmtId="0" fontId="73" fillId="0" borderId="10" xfId="13" applyFont="1" applyBorder="1" applyAlignment="1">
      <alignment horizontal="center"/>
    </xf>
    <xf numFmtId="190" fontId="69" fillId="0" borderId="12" xfId="1" applyNumberFormat="1" applyFont="1" applyFill="1" applyBorder="1" applyAlignment="1">
      <alignment vertical="center"/>
    </xf>
    <xf numFmtId="0" fontId="69" fillId="0" borderId="0" xfId="13" applyFont="1" applyAlignment="1">
      <alignment horizontal="right"/>
    </xf>
    <xf numFmtId="0" fontId="69" fillId="0" borderId="50" xfId="13" applyFont="1" applyBorder="1" applyAlignment="1">
      <alignment horizontal="center" vertical="center"/>
    </xf>
    <xf numFmtId="206" fontId="69" fillId="0" borderId="17" xfId="13" applyNumberFormat="1" applyFont="1" applyBorder="1" applyAlignment="1">
      <alignment vertical="center"/>
    </xf>
    <xf numFmtId="188" fontId="69" fillId="0" borderId="49" xfId="13" applyNumberFormat="1" applyFont="1" applyBorder="1" applyAlignment="1">
      <alignment horizontal="center" vertical="center"/>
    </xf>
    <xf numFmtId="206" fontId="69" fillId="0" borderId="12" xfId="13" applyNumberFormat="1" applyFont="1" applyBorder="1" applyAlignment="1">
      <alignment horizontal="center" vertical="center"/>
    </xf>
    <xf numFmtId="207" fontId="69" fillId="0" borderId="0" xfId="13" applyNumberFormat="1" applyFont="1" applyBorder="1" applyAlignment="1">
      <alignment horizontal="center" vertical="center"/>
    </xf>
    <xf numFmtId="0" fontId="73" fillId="0" borderId="10" xfId="13" applyFont="1" applyBorder="1" applyAlignment="1">
      <alignment horizontal="center" vertical="center"/>
    </xf>
    <xf numFmtId="190" fontId="69" fillId="0" borderId="12" xfId="1" applyNumberFormat="1" applyFont="1" applyFill="1" applyBorder="1" applyAlignment="1">
      <alignment horizontal="center" vertical="center"/>
    </xf>
    <xf numFmtId="190" fontId="69" fillId="0" borderId="12" xfId="14" applyNumberFormat="1" applyFont="1" applyFill="1" applyBorder="1" applyAlignment="1">
      <alignment horizontal="right" vertical="center"/>
    </xf>
    <xf numFmtId="206" fontId="69" fillId="0" borderId="12" xfId="13" applyNumberFormat="1" applyFont="1" applyBorder="1" applyAlignment="1">
      <alignment horizontal="center"/>
    </xf>
    <xf numFmtId="207" fontId="69" fillId="0" borderId="0" xfId="13" applyNumberFormat="1" applyFont="1" applyBorder="1" applyAlignment="1">
      <alignment horizontal="center"/>
    </xf>
    <xf numFmtId="206" fontId="69" fillId="0" borderId="0" xfId="13" applyNumberFormat="1" applyFont="1" applyBorder="1" applyAlignment="1">
      <alignment horizontal="center" vertical="center"/>
    </xf>
    <xf numFmtId="188" fontId="69" fillId="0" borderId="12" xfId="13" applyNumberFormat="1" applyFont="1" applyBorder="1" applyAlignment="1">
      <alignment horizontal="center"/>
    </xf>
    <xf numFmtId="207" fontId="74" fillId="0" borderId="12" xfId="13" applyNumberFormat="1" applyFont="1" applyBorder="1"/>
    <xf numFmtId="0" fontId="74" fillId="0" borderId="0" xfId="13" applyFont="1" applyBorder="1"/>
    <xf numFmtId="207" fontId="74" fillId="0" borderId="0" xfId="13" applyNumberFormat="1" applyFont="1" applyBorder="1" applyAlignment="1">
      <alignment horizontal="left"/>
    </xf>
    <xf numFmtId="0" fontId="74" fillId="0" borderId="10" xfId="13" applyFont="1" applyBorder="1"/>
    <xf numFmtId="189" fontId="74" fillId="0" borderId="12" xfId="14" applyNumberFormat="1" applyFont="1" applyFill="1" applyBorder="1" applyAlignment="1">
      <alignment horizontal="right"/>
    </xf>
    <xf numFmtId="0" fontId="74" fillId="0" borderId="10" xfId="13" applyFont="1" applyBorder="1" applyAlignment="1">
      <alignment horizontal="right"/>
    </xf>
    <xf numFmtId="207" fontId="69" fillId="0" borderId="50" xfId="13" applyNumberFormat="1" applyFont="1" applyBorder="1" applyAlignment="1">
      <alignment horizontal="center" vertical="center"/>
    </xf>
    <xf numFmtId="0" fontId="73" fillId="0" borderId="43" xfId="13" applyFont="1" applyBorder="1" applyAlignment="1">
      <alignment horizontal="center" vertical="center"/>
    </xf>
    <xf numFmtId="190" fontId="69" fillId="0" borderId="17" xfId="1" applyNumberFormat="1" applyFont="1" applyFill="1" applyBorder="1" applyAlignment="1">
      <alignment vertical="center"/>
    </xf>
    <xf numFmtId="188" fontId="69" fillId="0" borderId="16" xfId="13" applyNumberFormat="1" applyFont="1" applyBorder="1" applyAlignment="1">
      <alignment vertical="center"/>
    </xf>
    <xf numFmtId="0" fontId="69" fillId="0" borderId="17" xfId="13" applyFont="1" applyBorder="1" applyAlignment="1">
      <alignment vertical="center"/>
    </xf>
    <xf numFmtId="0" fontId="69" fillId="0" borderId="50" xfId="13" applyFont="1" applyBorder="1" applyAlignment="1">
      <alignment vertical="center"/>
    </xf>
    <xf numFmtId="0" fontId="69" fillId="0" borderId="43" xfId="13" applyFont="1" applyBorder="1" applyAlignment="1">
      <alignment vertical="center"/>
    </xf>
    <xf numFmtId="190" fontId="69" fillId="0" borderId="17" xfId="14" applyNumberFormat="1" applyFont="1" applyFill="1" applyBorder="1" applyAlignment="1">
      <alignment horizontal="right" vertical="center"/>
    </xf>
    <xf numFmtId="190" fontId="69" fillId="0" borderId="17" xfId="1" applyNumberFormat="1" applyFont="1" applyFill="1" applyBorder="1" applyAlignment="1">
      <alignment horizontal="center" vertical="center"/>
    </xf>
    <xf numFmtId="188" fontId="69" fillId="0" borderId="17" xfId="13" applyNumberFormat="1" applyFont="1" applyBorder="1" applyAlignment="1">
      <alignment horizontal="center" vertical="center"/>
    </xf>
    <xf numFmtId="206" fontId="69" fillId="0" borderId="17" xfId="13" applyNumberFormat="1" applyFont="1" applyBorder="1" applyAlignment="1">
      <alignment horizontal="center"/>
    </xf>
    <xf numFmtId="207" fontId="69" fillId="0" borderId="50" xfId="13" applyNumberFormat="1" applyFont="1" applyBorder="1" applyAlignment="1">
      <alignment horizontal="center"/>
    </xf>
    <xf numFmtId="0" fontId="73" fillId="0" borderId="43" xfId="13" applyFont="1" applyBorder="1" applyAlignment="1">
      <alignment horizontal="center"/>
    </xf>
    <xf numFmtId="188" fontId="69" fillId="0" borderId="17" xfId="13" applyNumberFormat="1" applyFont="1" applyBorder="1" applyAlignment="1">
      <alignment horizontal="center"/>
    </xf>
    <xf numFmtId="207" fontId="69" fillId="0" borderId="17" xfId="13" applyNumberFormat="1" applyFont="1" applyBorder="1" applyAlignment="1">
      <alignment horizontal="center"/>
    </xf>
    <xf numFmtId="189" fontId="74" fillId="0" borderId="17" xfId="14" applyNumberFormat="1" applyFont="1" applyFill="1" applyBorder="1" applyAlignment="1">
      <alignment horizontal="right"/>
    </xf>
    <xf numFmtId="0" fontId="74" fillId="0" borderId="50" xfId="13" applyFont="1" applyBorder="1"/>
    <xf numFmtId="0" fontId="74" fillId="0" borderId="43" xfId="13" applyFont="1" applyBorder="1" applyAlignment="1">
      <alignment horizontal="right"/>
    </xf>
    <xf numFmtId="206" fontId="69" fillId="0" borderId="17" xfId="13" applyNumberFormat="1" applyFont="1" applyBorder="1"/>
    <xf numFmtId="0" fontId="69" fillId="0" borderId="50" xfId="13" applyFont="1" applyBorder="1"/>
    <xf numFmtId="206" fontId="69" fillId="0" borderId="12" xfId="13" applyNumberFormat="1" applyFont="1" applyBorder="1" applyAlignment="1">
      <alignment vertical="center"/>
    </xf>
    <xf numFmtId="207" fontId="69" fillId="0" borderId="0" xfId="13" applyNumberFormat="1" applyFont="1" applyBorder="1" applyAlignment="1">
      <alignment horizontal="right" vertical="center"/>
    </xf>
    <xf numFmtId="207" fontId="69" fillId="0" borderId="50" xfId="13" applyNumberFormat="1" applyFont="1" applyBorder="1" applyAlignment="1">
      <alignment horizontal="left"/>
    </xf>
    <xf numFmtId="207" fontId="69" fillId="0" borderId="50" xfId="13" applyNumberFormat="1" applyFont="1" applyBorder="1" applyAlignment="1">
      <alignment horizontal="right" vertical="center"/>
    </xf>
    <xf numFmtId="0" fontId="69" fillId="0" borderId="0" xfId="13" applyFont="1" applyAlignment="1">
      <alignment horizontal="center"/>
    </xf>
    <xf numFmtId="0" fontId="70" fillId="0" borderId="0" xfId="13" applyFont="1" applyAlignment="1">
      <alignment horizontal="center"/>
    </xf>
    <xf numFmtId="0" fontId="22" fillId="0" borderId="44" xfId="0" applyFont="1" applyBorder="1" applyAlignment="1">
      <alignment horizontal="left" vertical="center"/>
    </xf>
    <xf numFmtId="0" fontId="12" fillId="0" borderId="26" xfId="8" applyFont="1" applyFill="1" applyBorder="1" applyAlignment="1">
      <alignment horizontal="center" vertical="center"/>
    </xf>
    <xf numFmtId="0" fontId="96" fillId="0" borderId="0" xfId="13" applyFont="1" applyAlignment="1">
      <alignment horizontal="right"/>
    </xf>
    <xf numFmtId="0" fontId="82" fillId="0" borderId="9" xfId="13" applyNumberFormat="1" applyFont="1" applyBorder="1" applyAlignment="1">
      <alignment horizontal="left" vertical="center"/>
    </xf>
    <xf numFmtId="0" fontId="69" fillId="0" borderId="9" xfId="13" applyFont="1" applyBorder="1" applyAlignment="1">
      <alignment horizontal="left" vertical="center"/>
    </xf>
    <xf numFmtId="187" fontId="70" fillId="0" borderId="9" xfId="1" applyFont="1" applyFill="1" applyBorder="1" applyAlignment="1">
      <alignment horizontal="center" vertical="center"/>
    </xf>
    <xf numFmtId="190" fontId="70" fillId="0" borderId="9" xfId="13" applyNumberFormat="1" applyFont="1" applyBorder="1" applyAlignment="1">
      <alignment horizontal="left"/>
    </xf>
    <xf numFmtId="0" fontId="69" fillId="0" borderId="0" xfId="0" applyFont="1"/>
    <xf numFmtId="0" fontId="74" fillId="0" borderId="0" xfId="0" applyFont="1"/>
    <xf numFmtId="0" fontId="70" fillId="0" borderId="0" xfId="0" applyFont="1"/>
    <xf numFmtId="210" fontId="70" fillId="0" borderId="0" xfId="0" applyNumberFormat="1" applyFont="1"/>
    <xf numFmtId="0" fontId="70" fillId="0" borderId="0" xfId="0" applyFont="1" applyAlignment="1">
      <alignment horizontal="center"/>
    </xf>
    <xf numFmtId="0" fontId="69" fillId="0" borderId="0" xfId="0" applyFont="1" applyAlignment="1"/>
    <xf numFmtId="0" fontId="69" fillId="4" borderId="1" xfId="0" applyFont="1" applyFill="1" applyBorder="1" applyAlignment="1">
      <alignment horizontal="center" vertical="center"/>
    </xf>
    <xf numFmtId="0" fontId="69" fillId="4" borderId="1" xfId="0" applyFont="1" applyFill="1" applyBorder="1" applyAlignment="1">
      <alignment horizontal="center" vertical="center" wrapText="1"/>
    </xf>
    <xf numFmtId="0" fontId="69" fillId="0" borderId="0" xfId="0" applyFont="1" applyAlignment="1">
      <alignment horizontal="center" vertical="center"/>
    </xf>
    <xf numFmtId="0" fontId="69" fillId="0" borderId="1" xfId="0" applyFont="1" applyBorder="1" applyAlignment="1">
      <alignment horizontal="center"/>
    </xf>
    <xf numFmtId="0" fontId="69" fillId="0" borderId="1" xfId="0" applyFont="1" applyBorder="1"/>
    <xf numFmtId="191" fontId="69" fillId="0" borderId="1" xfId="0" applyNumberFormat="1" applyFont="1" applyBorder="1" applyAlignment="1">
      <alignment horizontal="center" vertical="center"/>
    </xf>
    <xf numFmtId="43" fontId="69" fillId="0" borderId="1" xfId="0" applyNumberFormat="1" applyFont="1" applyBorder="1" applyAlignment="1">
      <alignment horizontal="center" vertical="center"/>
    </xf>
    <xf numFmtId="191" fontId="69" fillId="0" borderId="1" xfId="0" applyNumberFormat="1" applyFont="1" applyBorder="1" applyAlignment="1">
      <alignment horizontal="center"/>
    </xf>
    <xf numFmtId="187" fontId="69" fillId="0" borderId="1" xfId="1" applyFont="1" applyBorder="1" applyAlignment="1">
      <alignment horizontal="center" vertical="center"/>
    </xf>
    <xf numFmtId="0" fontId="69" fillId="0" borderId="0" xfId="0" applyFont="1" applyAlignment="1">
      <alignment horizontal="left"/>
    </xf>
    <xf numFmtId="0" fontId="69" fillId="0" borderId="1" xfId="0" applyFont="1" applyBorder="1" applyAlignment="1">
      <alignment horizontal="center" vertical="center"/>
    </xf>
    <xf numFmtId="0" fontId="69" fillId="0" borderId="1" xfId="0" applyFont="1" applyBorder="1" applyAlignment="1">
      <alignment vertical="top" wrapText="1"/>
    </xf>
    <xf numFmtId="0" fontId="69" fillId="0" borderId="1" xfId="0" applyFont="1" applyBorder="1" applyAlignment="1">
      <alignment vertical="center"/>
    </xf>
    <xf numFmtId="0" fontId="69" fillId="0" borderId="1" xfId="0" applyFont="1" applyBorder="1" applyAlignment="1">
      <alignment vertical="center" wrapText="1"/>
    </xf>
    <xf numFmtId="0" fontId="69" fillId="4" borderId="1" xfId="0" applyFont="1" applyFill="1" applyBorder="1" applyAlignment="1">
      <alignment horizontal="center"/>
    </xf>
    <xf numFmtId="191" fontId="69" fillId="4" borderId="1" xfId="0" applyNumberFormat="1" applyFont="1" applyFill="1" applyBorder="1" applyAlignment="1">
      <alignment horizontal="center"/>
    </xf>
    <xf numFmtId="43" fontId="69" fillId="4" borderId="1" xfId="0" applyNumberFormat="1" applyFont="1" applyFill="1" applyBorder="1"/>
    <xf numFmtId="187" fontId="69" fillId="4" borderId="1" xfId="0" applyNumberFormat="1" applyFont="1" applyFill="1" applyBorder="1"/>
    <xf numFmtId="0" fontId="69" fillId="4" borderId="1" xfId="0" applyFont="1" applyFill="1" applyBorder="1"/>
    <xf numFmtId="0" fontId="70" fillId="0" borderId="0" xfId="0" applyFont="1" applyAlignment="1">
      <alignment horizontal="center"/>
    </xf>
    <xf numFmtId="0" fontId="69" fillId="0" borderId="0" xfId="13" applyFont="1" applyAlignment="1"/>
    <xf numFmtId="2" fontId="69" fillId="0" borderId="1" xfId="0" applyNumberFormat="1" applyFont="1" applyBorder="1" applyAlignment="1">
      <alignment horizontal="center"/>
    </xf>
    <xf numFmtId="2" fontId="69" fillId="0" borderId="1" xfId="0" applyNumberFormat="1" applyFont="1" applyBorder="1" applyAlignment="1">
      <alignment horizontal="center" vertical="center"/>
    </xf>
    <xf numFmtId="2" fontId="69" fillId="4" borderId="1" xfId="0" applyNumberFormat="1" applyFont="1" applyFill="1" applyBorder="1" applyAlignment="1">
      <alignment horizontal="center" vertical="center"/>
    </xf>
    <xf numFmtId="43" fontId="69" fillId="0" borderId="0" xfId="0" applyNumberFormat="1" applyFont="1" applyBorder="1" applyAlignment="1">
      <alignment horizontal="center"/>
    </xf>
    <xf numFmtId="0" fontId="69" fillId="0" borderId="0" xfId="0" applyFont="1" applyBorder="1" applyAlignment="1">
      <alignment horizontal="center"/>
    </xf>
    <xf numFmtId="0" fontId="70" fillId="0" borderId="0" xfId="0" applyFont="1" applyAlignment="1">
      <alignment horizontal="center"/>
    </xf>
    <xf numFmtId="0" fontId="69" fillId="0" borderId="0" xfId="0" applyFont="1" applyAlignment="1">
      <alignment horizontal="left"/>
    </xf>
    <xf numFmtId="210" fontId="70" fillId="0" borderId="44" xfId="0" applyNumberFormat="1" applyFont="1" applyBorder="1"/>
    <xf numFmtId="0" fontId="72" fillId="0" borderId="0" xfId="3" applyFont="1" applyAlignment="1">
      <alignment horizontal="center" vertical="center"/>
    </xf>
    <xf numFmtId="0" fontId="98" fillId="0" borderId="1" xfId="6" applyFont="1" applyBorder="1" applyAlignment="1">
      <alignment vertical="center"/>
    </xf>
    <xf numFmtId="0" fontId="98" fillId="0" borderId="0" xfId="6" applyFont="1" applyAlignment="1">
      <alignment vertical="center"/>
    </xf>
    <xf numFmtId="0" fontId="82" fillId="0" borderId="1" xfId="6" applyFont="1" applyBorder="1" applyAlignment="1">
      <alignment vertical="center"/>
    </xf>
    <xf numFmtId="43" fontId="82" fillId="0" borderId="1" xfId="7" applyNumberFormat="1" applyFont="1" applyBorder="1" applyAlignment="1">
      <alignment horizontal="center" vertical="center"/>
    </xf>
    <xf numFmtId="43" fontId="101" fillId="0" borderId="1" xfId="7" applyNumberFormat="1" applyFont="1" applyBorder="1" applyAlignment="1">
      <alignment horizontal="center" vertical="center"/>
    </xf>
    <xf numFmtId="43" fontId="102" fillId="0" borderId="1" xfId="7" applyNumberFormat="1" applyFont="1" applyBorder="1" applyAlignment="1">
      <alignment horizontal="center" vertical="center"/>
    </xf>
    <xf numFmtId="0" fontId="82" fillId="0" borderId="0" xfId="6" applyFont="1" applyAlignment="1">
      <alignment vertical="center"/>
    </xf>
    <xf numFmtId="4" fontId="103" fillId="0" borderId="1" xfId="7" applyNumberFormat="1" applyFont="1" applyBorder="1" applyAlignment="1">
      <alignment horizontal="center" vertical="center"/>
    </xf>
    <xf numFmtId="4" fontId="101" fillId="0" borderId="1" xfId="6" applyNumberFormat="1" applyFont="1" applyBorder="1" applyAlignment="1">
      <alignment vertical="center"/>
    </xf>
    <xf numFmtId="0" fontId="101" fillId="0" borderId="1" xfId="6" applyFont="1" applyBorder="1" applyAlignment="1">
      <alignment vertical="center"/>
    </xf>
    <xf numFmtId="4" fontId="103" fillId="0" borderId="1" xfId="6" applyNumberFormat="1" applyFont="1" applyBorder="1" applyAlignment="1">
      <alignment vertical="center"/>
    </xf>
    <xf numFmtId="4" fontId="82" fillId="0" borderId="0" xfId="6" applyNumberFormat="1" applyFont="1" applyAlignment="1">
      <alignment vertical="center"/>
    </xf>
    <xf numFmtId="2" fontId="103" fillId="0" borderId="1" xfId="7" applyNumberFormat="1" applyFont="1" applyBorder="1" applyAlignment="1">
      <alignment horizontal="center" vertical="center"/>
    </xf>
    <xf numFmtId="0" fontId="101" fillId="0" borderId="1" xfId="6" applyFont="1" applyBorder="1" applyAlignment="1">
      <alignment horizontal="center" vertical="center"/>
    </xf>
    <xf numFmtId="9" fontId="101" fillId="0" borderId="1" xfId="6" applyNumberFormat="1" applyFont="1" applyBorder="1" applyAlignment="1">
      <alignment horizontal="center" vertical="center"/>
    </xf>
    <xf numFmtId="2" fontId="101" fillId="0" borderId="1" xfId="6" applyNumberFormat="1" applyFont="1" applyBorder="1" applyAlignment="1">
      <alignment horizontal="center" vertical="center"/>
    </xf>
    <xf numFmtId="0" fontId="82" fillId="0" borderId="52" xfId="6" applyFont="1" applyBorder="1" applyAlignment="1">
      <alignment vertical="center"/>
    </xf>
    <xf numFmtId="0" fontId="82" fillId="0" borderId="13" xfId="6" applyFont="1" applyBorder="1" applyAlignment="1">
      <alignment vertical="center"/>
    </xf>
    <xf numFmtId="0" fontId="82" fillId="0" borderId="11" xfId="6" applyFont="1" applyBorder="1" applyAlignment="1">
      <alignment vertical="center"/>
    </xf>
    <xf numFmtId="2" fontId="98" fillId="0" borderId="8" xfId="7" applyNumberFormat="1" applyFont="1" applyBorder="1" applyAlignment="1">
      <alignment horizontal="center" vertical="center"/>
    </xf>
    <xf numFmtId="2" fontId="98" fillId="0" borderId="7" xfId="7" quotePrefix="1" applyNumberFormat="1" applyFont="1" applyBorder="1" applyAlignment="1">
      <alignment horizontal="center" vertical="center"/>
    </xf>
    <xf numFmtId="2" fontId="98" fillId="0" borderId="8" xfId="7" quotePrefix="1" applyNumberFormat="1" applyFont="1" applyBorder="1" applyAlignment="1">
      <alignment horizontal="center" vertical="center"/>
    </xf>
    <xf numFmtId="2" fontId="103" fillId="0" borderId="8" xfId="7" quotePrefix="1" applyNumberFormat="1" applyFont="1" applyBorder="1" applyAlignment="1">
      <alignment horizontal="center" vertical="center"/>
    </xf>
    <xf numFmtId="2" fontId="103" fillId="0" borderId="24" xfId="7" quotePrefix="1" applyNumberFormat="1" applyFont="1" applyBorder="1" applyAlignment="1">
      <alignment horizontal="center" vertical="center"/>
    </xf>
    <xf numFmtId="43" fontId="105" fillId="0" borderId="5" xfId="7" applyNumberFormat="1" applyFont="1" applyBorder="1" applyAlignment="1">
      <alignment horizontal="center" vertical="center"/>
    </xf>
    <xf numFmtId="43" fontId="105" fillId="0" borderId="8" xfId="7" applyNumberFormat="1" applyFont="1" applyBorder="1" applyAlignment="1">
      <alignment horizontal="center" vertical="center"/>
    </xf>
    <xf numFmtId="43" fontId="105" fillId="0" borderId="4" xfId="7" applyNumberFormat="1" applyFont="1" applyBorder="1" applyAlignment="1">
      <alignment horizontal="center" vertical="center"/>
    </xf>
    <xf numFmtId="43" fontId="82" fillId="0" borderId="8" xfId="7" applyNumberFormat="1" applyFont="1" applyBorder="1" applyAlignment="1">
      <alignment horizontal="center" vertical="center"/>
    </xf>
    <xf numFmtId="43" fontId="82" fillId="0" borderId="25" xfId="7" applyNumberFormat="1" applyFont="1" applyBorder="1" applyAlignment="1">
      <alignment horizontal="center" vertical="center"/>
    </xf>
    <xf numFmtId="2" fontId="106" fillId="0" borderId="0" xfId="3" applyNumberFormat="1" applyFont="1" applyAlignment="1">
      <alignment horizontal="center" vertical="center"/>
    </xf>
    <xf numFmtId="2" fontId="107" fillId="0" borderId="0" xfId="3" applyNumberFormat="1" applyFont="1" applyAlignment="1">
      <alignment horizontal="center" vertical="center"/>
    </xf>
    <xf numFmtId="0" fontId="74" fillId="0" borderId="0" xfId="3" applyFont="1" applyAlignment="1">
      <alignment horizontal="center" vertical="center"/>
    </xf>
    <xf numFmtId="0" fontId="71" fillId="0" borderId="0" xfId="3" applyFont="1" applyAlignment="1">
      <alignment horizontal="center" vertical="center"/>
    </xf>
    <xf numFmtId="0" fontId="69" fillId="0" borderId="0" xfId="3" applyFont="1" applyAlignment="1">
      <alignment horizontal="left" vertical="center"/>
    </xf>
    <xf numFmtId="4" fontId="108" fillId="0" borderId="0" xfId="7" applyNumberFormat="1" applyFont="1" applyBorder="1" applyAlignment="1">
      <alignment horizontal="center" vertical="center"/>
    </xf>
    <xf numFmtId="0" fontId="72" fillId="0" borderId="0" xfId="3" applyFont="1" applyAlignment="1">
      <alignment horizontal="left" vertical="center"/>
    </xf>
    <xf numFmtId="0" fontId="74" fillId="0" borderId="0" xfId="3" applyFont="1" applyAlignment="1">
      <alignment horizontal="center"/>
    </xf>
    <xf numFmtId="0" fontId="72" fillId="0" borderId="0" xfId="3" applyFont="1"/>
    <xf numFmtId="4" fontId="74" fillId="0" borderId="0" xfId="3" applyNumberFormat="1" applyFont="1" applyAlignment="1">
      <alignment horizontal="center"/>
    </xf>
    <xf numFmtId="0" fontId="74" fillId="0" borderId="0" xfId="3" applyFont="1"/>
    <xf numFmtId="0" fontId="31" fillId="0" borderId="0" xfId="0" applyFont="1" applyAlignment="1">
      <alignment horizontal="left"/>
    </xf>
    <xf numFmtId="0" fontId="70" fillId="0" borderId="0" xfId="13" applyFont="1" applyAlignment="1">
      <alignment horizontal="center" vertical="top"/>
    </xf>
    <xf numFmtId="0" fontId="22" fillId="0" borderId="0" xfId="0" applyFont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201" fontId="22" fillId="0" borderId="45" xfId="0" applyNumberFormat="1" applyFont="1" applyBorder="1" applyAlignment="1">
      <alignment horizontal="center" vertical="center"/>
    </xf>
    <xf numFmtId="0" fontId="22" fillId="0" borderId="44" xfId="0" applyFont="1" applyBorder="1" applyAlignment="1">
      <alignment horizontal="left" vertical="center"/>
    </xf>
    <xf numFmtId="201" fontId="90" fillId="0" borderId="45" xfId="0" applyNumberFormat="1" applyFont="1" applyBorder="1" applyAlignment="1">
      <alignment horizontal="center" vertical="center"/>
    </xf>
    <xf numFmtId="0" fontId="22" fillId="0" borderId="0" xfId="0" applyFont="1" applyAlignment="1">
      <alignment horizontal="center"/>
    </xf>
    <xf numFmtId="0" fontId="19" fillId="0" borderId="0" xfId="0" applyFont="1" applyAlignment="1">
      <alignment horizontal="center" vertical="center"/>
    </xf>
    <xf numFmtId="201" fontId="22" fillId="0" borderId="44" xfId="0" applyNumberFormat="1" applyFont="1" applyBorder="1" applyAlignment="1">
      <alignment horizontal="center" vertical="center"/>
    </xf>
    <xf numFmtId="49" fontId="22" fillId="0" borderId="0" xfId="0" applyNumberFormat="1" applyFont="1" applyAlignment="1">
      <alignment horizontal="left" vertical="center"/>
    </xf>
    <xf numFmtId="49" fontId="20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191" fontId="22" fillId="0" borderId="44" xfId="0" applyNumberFormat="1" applyFont="1" applyBorder="1" applyAlignment="1">
      <alignment horizontal="center" vertical="center"/>
    </xf>
    <xf numFmtId="0" fontId="22" fillId="0" borderId="0" xfId="0" applyFont="1" applyAlignment="1">
      <alignment horizontal="left" vertical="center"/>
    </xf>
    <xf numFmtId="0" fontId="18" fillId="0" borderId="0" xfId="0" applyFont="1" applyAlignment="1">
      <alignment horizontal="center" vertical="center"/>
    </xf>
    <xf numFmtId="0" fontId="22" fillId="0" borderId="0" xfId="0" applyFont="1" applyAlignment="1">
      <alignment horizontal="left" wrapText="1"/>
    </xf>
    <xf numFmtId="1" fontId="22" fillId="0" borderId="0" xfId="0" applyNumberFormat="1" applyFont="1" applyAlignment="1">
      <alignment horizontal="left" wrapText="1"/>
    </xf>
    <xf numFmtId="0" fontId="26" fillId="0" borderId="47" xfId="0" applyFont="1" applyBorder="1" applyAlignment="1">
      <alignment horizontal="center" vertical="top"/>
    </xf>
    <xf numFmtId="0" fontId="22" fillId="0" borderId="0" xfId="0" applyFont="1" applyAlignment="1">
      <alignment horizontal="center" vertical="top"/>
    </xf>
    <xf numFmtId="0" fontId="22" fillId="0" borderId="44" xfId="0" applyFont="1" applyBorder="1" applyAlignment="1">
      <alignment horizontal="center"/>
    </xf>
    <xf numFmtId="0" fontId="22" fillId="0" borderId="47" xfId="0" applyFont="1" applyBorder="1" applyAlignment="1">
      <alignment horizontal="center"/>
    </xf>
    <xf numFmtId="0" fontId="88" fillId="0" borderId="0" xfId="0" applyFont="1" applyAlignment="1">
      <alignment horizontal="center" vertical="center"/>
    </xf>
    <xf numFmtId="0" fontId="22" fillId="0" borderId="0" xfId="0" applyFont="1" applyAlignment="1">
      <alignment horizontal="left" vertical="center" wrapText="1"/>
    </xf>
    <xf numFmtId="1" fontId="22" fillId="0" borderId="0" xfId="0" applyNumberFormat="1" applyFont="1" applyAlignment="1">
      <alignment horizontal="left" vertical="center" wrapText="1"/>
    </xf>
    <xf numFmtId="0" fontId="26" fillId="0" borderId="0" xfId="0" applyFont="1" applyAlignment="1">
      <alignment horizontal="center"/>
    </xf>
    <xf numFmtId="191" fontId="22" fillId="0" borderId="9" xfId="0" applyNumberFormat="1" applyFont="1" applyBorder="1" applyAlignment="1">
      <alignment horizontal="center" vertical="center"/>
    </xf>
    <xf numFmtId="0" fontId="22" fillId="0" borderId="47" xfId="0" applyFont="1" applyBorder="1" applyAlignment="1">
      <alignment horizontal="left" vertical="center"/>
    </xf>
    <xf numFmtId="0" fontId="22" fillId="0" borderId="0" xfId="0" applyFont="1" applyAlignment="1">
      <alignment horizontal="center" vertical="top" wrapText="1"/>
    </xf>
    <xf numFmtId="0" fontId="21" fillId="0" borderId="0" xfId="0" applyFont="1" applyAlignment="1">
      <alignment horizontal="center"/>
    </xf>
    <xf numFmtId="201" fontId="90" fillId="0" borderId="19" xfId="0" applyNumberFormat="1" applyFont="1" applyBorder="1" applyAlignment="1">
      <alignment horizontal="center" vertical="center"/>
    </xf>
    <xf numFmtId="0" fontId="22" fillId="0" borderId="44" xfId="0" applyFont="1" applyBorder="1" applyAlignment="1">
      <alignment horizontal="left" vertical="top" wrapText="1"/>
    </xf>
    <xf numFmtId="0" fontId="22" fillId="0" borderId="44" xfId="0" applyFont="1" applyBorder="1" applyAlignment="1">
      <alignment horizontal="left" vertical="top"/>
    </xf>
    <xf numFmtId="0" fontId="22" fillId="0" borderId="47" xfId="0" applyFont="1" applyBorder="1" applyAlignment="1">
      <alignment horizontal="right" vertical="center"/>
    </xf>
    <xf numFmtId="0" fontId="86" fillId="0" borderId="0" xfId="8" applyFont="1" applyAlignment="1">
      <alignment horizontal="left"/>
    </xf>
    <xf numFmtId="0" fontId="38" fillId="0" borderId="0" xfId="9" applyFont="1" applyAlignment="1">
      <alignment horizontal="center"/>
    </xf>
    <xf numFmtId="0" fontId="12" fillId="5" borderId="23" xfId="8" applyFont="1" applyFill="1" applyBorder="1" applyAlignment="1">
      <alignment horizontal="center" vertical="center"/>
    </xf>
    <xf numFmtId="0" fontId="12" fillId="5" borderId="2" xfId="8" applyFont="1" applyFill="1" applyBorder="1" applyAlignment="1">
      <alignment horizontal="center" vertical="center"/>
    </xf>
    <xf numFmtId="0" fontId="13" fillId="5" borderId="20" xfId="8" applyFont="1" applyFill="1" applyBorder="1" applyAlignment="1">
      <alignment horizontal="center" vertical="center"/>
    </xf>
    <xf numFmtId="0" fontId="13" fillId="5" borderId="22" xfId="8" applyFont="1" applyFill="1" applyBorder="1" applyAlignment="1">
      <alignment horizontal="center" vertical="center"/>
    </xf>
    <xf numFmtId="0" fontId="13" fillId="5" borderId="21" xfId="8" applyFont="1" applyFill="1" applyBorder="1" applyAlignment="1">
      <alignment horizontal="center" vertical="center"/>
    </xf>
    <xf numFmtId="0" fontId="13" fillId="5" borderId="5" xfId="8" applyFont="1" applyFill="1" applyBorder="1" applyAlignment="1">
      <alignment horizontal="center" vertical="center"/>
    </xf>
    <xf numFmtId="0" fontId="13" fillId="5" borderId="3" xfId="8" applyFont="1" applyFill="1" applyBorder="1" applyAlignment="1">
      <alignment horizontal="center" vertical="center"/>
    </xf>
    <xf numFmtId="0" fontId="5" fillId="5" borderId="1" xfId="8" applyFont="1" applyFill="1" applyBorder="1" applyAlignment="1">
      <alignment horizontal="center" vertical="center"/>
    </xf>
    <xf numFmtId="0" fontId="13" fillId="5" borderId="7" xfId="8" applyFont="1" applyFill="1" applyBorder="1" applyAlignment="1">
      <alignment horizontal="center" vertical="center"/>
    </xf>
    <xf numFmtId="0" fontId="13" fillId="5" borderId="13" xfId="8" applyFont="1" applyFill="1" applyBorder="1" applyAlignment="1">
      <alignment horizontal="center" vertical="center"/>
    </xf>
    <xf numFmtId="0" fontId="13" fillId="5" borderId="11" xfId="8" applyFont="1" applyFill="1" applyBorder="1" applyAlignment="1">
      <alignment horizontal="center" vertical="center"/>
    </xf>
    <xf numFmtId="0" fontId="13" fillId="5" borderId="4" xfId="8" applyFont="1" applyFill="1" applyBorder="1" applyAlignment="1">
      <alignment horizontal="center" vertical="center"/>
    </xf>
    <xf numFmtId="49" fontId="38" fillId="0" borderId="23" xfId="10" applyNumberFormat="1" applyFont="1" applyBorder="1" applyAlignment="1">
      <alignment horizontal="center" vertical="center"/>
    </xf>
    <xf numFmtId="49" fontId="38" fillId="0" borderId="2" xfId="10" applyNumberFormat="1" applyFont="1" applyBorder="1" applyAlignment="1">
      <alignment horizontal="center" vertical="center"/>
    </xf>
    <xf numFmtId="49" fontId="38" fillId="0" borderId="8" xfId="10" applyNumberFormat="1" applyFont="1" applyBorder="1" applyAlignment="1">
      <alignment horizontal="center" vertical="center"/>
    </xf>
    <xf numFmtId="0" fontId="10" fillId="0" borderId="23" xfId="10" applyFont="1" applyBorder="1" applyAlignment="1">
      <alignment horizontal="left" vertical="center"/>
    </xf>
    <xf numFmtId="0" fontId="10" fillId="0" borderId="2" xfId="10" applyFont="1" applyBorder="1" applyAlignment="1">
      <alignment horizontal="left" vertical="center"/>
    </xf>
    <xf numFmtId="0" fontId="10" fillId="0" borderId="8" xfId="10" applyFont="1" applyBorder="1" applyAlignment="1">
      <alignment horizontal="left" vertical="center"/>
    </xf>
    <xf numFmtId="187" fontId="10" fillId="0" borderId="23" xfId="3" applyNumberFormat="1" applyFont="1" applyBorder="1" applyAlignment="1">
      <alignment horizontal="right" vertical="center"/>
    </xf>
    <xf numFmtId="187" fontId="10" fillId="0" borderId="2" xfId="3" applyNumberFormat="1" applyFont="1" applyBorder="1" applyAlignment="1">
      <alignment horizontal="right" vertical="center"/>
    </xf>
    <xf numFmtId="187" fontId="10" fillId="0" borderId="8" xfId="3" applyNumberFormat="1" applyFont="1" applyBorder="1" applyAlignment="1">
      <alignment horizontal="right" vertical="center"/>
    </xf>
    <xf numFmtId="204" fontId="10" fillId="0" borderId="23" xfId="8" applyNumberFormat="1" applyFont="1" applyBorder="1" applyAlignment="1">
      <alignment horizontal="center" vertical="center" wrapText="1"/>
    </xf>
    <xf numFmtId="204" fontId="10" fillId="0" borderId="2" xfId="8" applyNumberFormat="1" applyFont="1" applyBorder="1" applyAlignment="1">
      <alignment horizontal="center" vertical="center" wrapText="1"/>
    </xf>
    <xf numFmtId="204" fontId="10" fillId="0" borderId="8" xfId="8" applyNumberFormat="1" applyFont="1" applyBorder="1" applyAlignment="1">
      <alignment horizontal="center" vertical="center" wrapText="1"/>
    </xf>
    <xf numFmtId="205" fontId="10" fillId="0" borderId="23" xfId="11" applyNumberFormat="1" applyFont="1" applyBorder="1" applyAlignment="1">
      <alignment horizontal="center" vertical="center"/>
    </xf>
    <xf numFmtId="205" fontId="10" fillId="0" borderId="2" xfId="11" applyNumberFormat="1" applyFont="1" applyBorder="1" applyAlignment="1">
      <alignment horizontal="center" vertical="center"/>
    </xf>
    <xf numFmtId="0" fontId="10" fillId="0" borderId="10" xfId="10" applyFont="1" applyBorder="1" applyAlignment="1">
      <alignment horizontal="left" vertical="center"/>
    </xf>
    <xf numFmtId="0" fontId="10" fillId="0" borderId="13" xfId="10" applyFont="1" applyBorder="1" applyAlignment="1">
      <alignment horizontal="left" vertical="center"/>
    </xf>
    <xf numFmtId="187" fontId="10" fillId="0" borderId="23" xfId="3" applyNumberFormat="1" applyFont="1" applyBorder="1" applyAlignment="1">
      <alignment horizontal="center" vertical="center"/>
    </xf>
    <xf numFmtId="187" fontId="10" fillId="0" borderId="2" xfId="3" applyNumberFormat="1" applyFont="1" applyBorder="1" applyAlignment="1">
      <alignment horizontal="center" vertical="center"/>
    </xf>
    <xf numFmtId="187" fontId="10" fillId="0" borderId="8" xfId="3" applyNumberFormat="1" applyFont="1" applyBorder="1" applyAlignment="1">
      <alignment horizontal="center" vertical="center"/>
    </xf>
    <xf numFmtId="0" fontId="66" fillId="9" borderId="20" xfId="8" applyFont="1" applyFill="1" applyBorder="1" applyAlignment="1">
      <alignment horizontal="center"/>
    </xf>
    <xf numFmtId="0" fontId="66" fillId="9" borderId="22" xfId="8" applyFont="1" applyFill="1" applyBorder="1" applyAlignment="1">
      <alignment horizontal="center"/>
    </xf>
    <xf numFmtId="0" fontId="66" fillId="9" borderId="12" xfId="8" applyFont="1" applyFill="1" applyBorder="1" applyAlignment="1">
      <alignment horizontal="center"/>
    </xf>
    <xf numFmtId="0" fontId="66" fillId="9" borderId="10" xfId="8" applyFont="1" applyFill="1" applyBorder="1" applyAlignment="1">
      <alignment horizontal="center"/>
    </xf>
    <xf numFmtId="0" fontId="48" fillId="9" borderId="20" xfId="8" applyFont="1" applyFill="1" applyBorder="1" applyAlignment="1">
      <alignment horizontal="center" vertical="center"/>
    </xf>
    <xf numFmtId="0" fontId="48" fillId="9" borderId="21" xfId="8" applyFont="1" applyFill="1" applyBorder="1" applyAlignment="1">
      <alignment horizontal="center" vertical="center"/>
    </xf>
    <xf numFmtId="0" fontId="48" fillId="9" borderId="22" xfId="8" applyFont="1" applyFill="1" applyBorder="1" applyAlignment="1">
      <alignment horizontal="center" vertical="center"/>
    </xf>
    <xf numFmtId="190" fontId="13" fillId="9" borderId="20" xfId="8" applyNumberFormat="1" applyFont="1" applyFill="1" applyBorder="1" applyAlignment="1">
      <alignment horizontal="center" vertical="center"/>
    </xf>
    <xf numFmtId="190" fontId="13" fillId="9" borderId="21" xfId="8" applyNumberFormat="1" applyFont="1" applyFill="1" applyBorder="1" applyAlignment="1">
      <alignment horizontal="center" vertical="center"/>
    </xf>
    <xf numFmtId="190" fontId="13" fillId="9" borderId="22" xfId="8" applyNumberFormat="1" applyFont="1" applyFill="1" applyBorder="1" applyAlignment="1">
      <alignment horizontal="center" vertical="center"/>
    </xf>
    <xf numFmtId="190" fontId="13" fillId="9" borderId="12" xfId="8" applyNumberFormat="1" applyFont="1" applyFill="1" applyBorder="1" applyAlignment="1">
      <alignment horizontal="center" vertical="center"/>
    </xf>
    <xf numFmtId="190" fontId="13" fillId="9" borderId="0" xfId="8" applyNumberFormat="1" applyFont="1" applyFill="1" applyAlignment="1">
      <alignment horizontal="center" vertical="center"/>
    </xf>
    <xf numFmtId="190" fontId="13" fillId="9" borderId="10" xfId="8" applyNumberFormat="1" applyFont="1" applyFill="1" applyBorder="1" applyAlignment="1">
      <alignment horizontal="center" vertical="center"/>
    </xf>
    <xf numFmtId="190" fontId="13" fillId="9" borderId="7" xfId="8" applyNumberFormat="1" applyFont="1" applyFill="1" applyBorder="1" applyAlignment="1">
      <alignment horizontal="center" vertical="center"/>
    </xf>
    <xf numFmtId="190" fontId="13" fillId="9" borderId="11" xfId="8" applyNumberFormat="1" applyFont="1" applyFill="1" applyBorder="1" applyAlignment="1">
      <alignment horizontal="center" vertical="center"/>
    </xf>
    <xf numFmtId="190" fontId="13" fillId="9" borderId="13" xfId="8" applyNumberFormat="1" applyFont="1" applyFill="1" applyBorder="1" applyAlignment="1">
      <alignment horizontal="center" vertical="center"/>
    </xf>
    <xf numFmtId="0" fontId="48" fillId="9" borderId="31" xfId="8" applyFont="1" applyFill="1" applyBorder="1" applyAlignment="1">
      <alignment horizontal="center" vertical="center"/>
    </xf>
    <xf numFmtId="0" fontId="48" fillId="9" borderId="32" xfId="8" applyFont="1" applyFill="1" applyBorder="1" applyAlignment="1">
      <alignment horizontal="center" vertical="center"/>
    </xf>
    <xf numFmtId="0" fontId="66" fillId="9" borderId="12" xfId="8" applyFont="1" applyFill="1" applyBorder="1" applyAlignment="1">
      <alignment horizontal="center" vertical="top"/>
    </xf>
    <xf numFmtId="0" fontId="66" fillId="9" borderId="10" xfId="8" applyFont="1" applyFill="1" applyBorder="1" applyAlignment="1">
      <alignment horizontal="center" vertical="top"/>
    </xf>
    <xf numFmtId="0" fontId="66" fillId="9" borderId="7" xfId="8" applyFont="1" applyFill="1" applyBorder="1" applyAlignment="1">
      <alignment horizontal="center" vertical="top"/>
    </xf>
    <xf numFmtId="0" fontId="66" fillId="9" borderId="13" xfId="8" applyFont="1" applyFill="1" applyBorder="1" applyAlignment="1">
      <alignment horizontal="center" vertical="top"/>
    </xf>
    <xf numFmtId="0" fontId="48" fillId="9" borderId="34" xfId="8" applyFont="1" applyFill="1" applyBorder="1" applyAlignment="1">
      <alignment horizontal="center" vertical="center"/>
    </xf>
    <xf numFmtId="0" fontId="48" fillId="9" borderId="35" xfId="8" applyFont="1" applyFill="1" applyBorder="1" applyAlignment="1">
      <alignment horizontal="center" vertical="center"/>
    </xf>
    <xf numFmtId="0" fontId="48" fillId="9" borderId="36" xfId="8" applyFont="1" applyFill="1" applyBorder="1" applyAlignment="1">
      <alignment horizontal="center" vertical="center"/>
    </xf>
    <xf numFmtId="0" fontId="48" fillId="9" borderId="38" xfId="8" applyFont="1" applyFill="1" applyBorder="1" applyAlignment="1">
      <alignment horizontal="center" vertical="center"/>
    </xf>
    <xf numFmtId="0" fontId="48" fillId="9" borderId="39" xfId="8" applyFont="1" applyFill="1" applyBorder="1" applyAlignment="1">
      <alignment horizontal="center" vertical="center"/>
    </xf>
    <xf numFmtId="0" fontId="10" fillId="5" borderId="1" xfId="8" applyFont="1" applyFill="1" applyBorder="1" applyAlignment="1">
      <alignment horizontal="center" vertical="center"/>
    </xf>
    <xf numFmtId="0" fontId="45" fillId="5" borderId="20" xfId="8" applyFont="1" applyFill="1" applyBorder="1" applyAlignment="1">
      <alignment horizontal="center"/>
    </xf>
    <xf numFmtId="0" fontId="45" fillId="5" borderId="22" xfId="8" applyFont="1" applyFill="1" applyBorder="1" applyAlignment="1">
      <alignment horizontal="center"/>
    </xf>
    <xf numFmtId="0" fontId="45" fillId="5" borderId="12" xfId="8" applyFont="1" applyFill="1" applyBorder="1" applyAlignment="1">
      <alignment horizontal="center"/>
    </xf>
    <xf numFmtId="0" fontId="45" fillId="5" borderId="10" xfId="8" applyFont="1" applyFill="1" applyBorder="1" applyAlignment="1">
      <alignment horizontal="center"/>
    </xf>
    <xf numFmtId="0" fontId="4" fillId="5" borderId="21" xfId="8" applyFont="1" applyFill="1" applyBorder="1" applyAlignment="1">
      <alignment horizontal="center" vertical="center"/>
    </xf>
    <xf numFmtId="0" fontId="4" fillId="5" borderId="22" xfId="8" applyFont="1" applyFill="1" applyBorder="1" applyAlignment="1">
      <alignment horizontal="center" vertical="center"/>
    </xf>
    <xf numFmtId="191" fontId="13" fillId="5" borderId="20" xfId="11" applyNumberFormat="1" applyFont="1" applyFill="1" applyBorder="1" applyAlignment="1">
      <alignment horizontal="center" vertical="center"/>
    </xf>
    <xf numFmtId="191" fontId="13" fillId="5" borderId="21" xfId="11" applyNumberFormat="1" applyFont="1" applyFill="1" applyBorder="1" applyAlignment="1">
      <alignment horizontal="center" vertical="center"/>
    </xf>
    <xf numFmtId="191" fontId="13" fillId="5" borderId="22" xfId="11" applyNumberFormat="1" applyFont="1" applyFill="1" applyBorder="1" applyAlignment="1">
      <alignment horizontal="center" vertical="center"/>
    </xf>
    <xf numFmtId="191" fontId="13" fillId="5" borderId="12" xfId="11" applyNumberFormat="1" applyFont="1" applyFill="1" applyBorder="1" applyAlignment="1">
      <alignment horizontal="center" vertical="center"/>
    </xf>
    <xf numFmtId="191" fontId="13" fillId="5" borderId="0" xfId="11" applyNumberFormat="1" applyFont="1" applyFill="1" applyAlignment="1">
      <alignment horizontal="center" vertical="center"/>
    </xf>
    <xf numFmtId="191" fontId="13" fillId="5" borderId="10" xfId="11" applyNumberFormat="1" applyFont="1" applyFill="1" applyBorder="1" applyAlignment="1">
      <alignment horizontal="center" vertical="center"/>
    </xf>
    <xf numFmtId="191" fontId="13" fillId="5" borderId="7" xfId="11" applyNumberFormat="1" applyFont="1" applyFill="1" applyBorder="1" applyAlignment="1">
      <alignment horizontal="center" vertical="center"/>
    </xf>
    <xf numFmtId="191" fontId="13" fillId="5" borderId="11" xfId="11" applyNumberFormat="1" applyFont="1" applyFill="1" applyBorder="1" applyAlignment="1">
      <alignment horizontal="center" vertical="center"/>
    </xf>
    <xf numFmtId="191" fontId="13" fillId="5" borderId="13" xfId="11" applyNumberFormat="1" applyFont="1" applyFill="1" applyBorder="1" applyAlignment="1">
      <alignment horizontal="center" vertical="center"/>
    </xf>
    <xf numFmtId="0" fontId="4" fillId="5" borderId="28" xfId="8" applyFont="1" applyFill="1" applyBorder="1" applyAlignment="1">
      <alignment horizontal="center" vertical="center"/>
    </xf>
    <xf numFmtId="0" fontId="4" fillId="5" borderId="29" xfId="8" applyFont="1" applyFill="1" applyBorder="1" applyAlignment="1">
      <alignment horizontal="center" vertical="center"/>
    </xf>
    <xf numFmtId="0" fontId="4" fillId="5" borderId="30" xfId="8" applyFont="1" applyFill="1" applyBorder="1" applyAlignment="1">
      <alignment horizontal="center" vertical="center"/>
    </xf>
    <xf numFmtId="0" fontId="45" fillId="5" borderId="12" xfId="8" applyFont="1" applyFill="1" applyBorder="1" applyAlignment="1">
      <alignment horizontal="center" vertical="top"/>
    </xf>
    <xf numFmtId="0" fontId="45" fillId="5" borderId="10" xfId="8" applyFont="1" applyFill="1" applyBorder="1" applyAlignment="1">
      <alignment horizontal="center" vertical="top"/>
    </xf>
    <xf numFmtId="0" fontId="45" fillId="5" borderId="7" xfId="8" applyFont="1" applyFill="1" applyBorder="1" applyAlignment="1">
      <alignment horizontal="center" vertical="top"/>
    </xf>
    <xf numFmtId="0" fontId="45" fillId="5" borderId="13" xfId="8" applyFont="1" applyFill="1" applyBorder="1" applyAlignment="1">
      <alignment horizontal="center" vertical="top"/>
    </xf>
    <xf numFmtId="187" fontId="10" fillId="0" borderId="0" xfId="8" applyNumberFormat="1" applyFont="1" applyAlignment="1">
      <alignment horizontal="center" vertical="center"/>
    </xf>
    <xf numFmtId="187" fontId="13" fillId="0" borderId="0" xfId="8" applyNumberFormat="1" applyFont="1" applyAlignment="1">
      <alignment horizontal="center" vertical="center"/>
    </xf>
    <xf numFmtId="190" fontId="6" fillId="0" borderId="21" xfId="8" applyNumberFormat="1" applyFont="1" applyBorder="1" applyAlignment="1">
      <alignment horizontal="center" vertical="center"/>
    </xf>
    <xf numFmtId="190" fontId="10" fillId="0" borderId="23" xfId="1" applyNumberFormat="1" applyFont="1" applyBorder="1" applyAlignment="1">
      <alignment horizontal="center" vertical="center"/>
    </xf>
    <xf numFmtId="190" fontId="10" fillId="0" borderId="2" xfId="1" applyNumberFormat="1" applyFont="1" applyBorder="1" applyAlignment="1">
      <alignment horizontal="center" vertical="center"/>
    </xf>
    <xf numFmtId="0" fontId="12" fillId="3" borderId="12" xfId="8" applyFont="1" applyFill="1" applyBorder="1" applyAlignment="1">
      <alignment horizontal="center" vertical="center"/>
    </xf>
    <xf numFmtId="0" fontId="12" fillId="3" borderId="0" xfId="8" applyFont="1" applyFill="1" applyBorder="1" applyAlignment="1">
      <alignment horizontal="center" vertical="center"/>
    </xf>
    <xf numFmtId="187" fontId="64" fillId="0" borderId="0" xfId="1" applyFont="1" applyAlignment="1">
      <alignment horizontal="center" vertical="center"/>
    </xf>
    <xf numFmtId="187" fontId="64" fillId="0" borderId="0" xfId="8" applyNumberFormat="1" applyFont="1" applyAlignment="1">
      <alignment horizontal="center" vertical="center"/>
    </xf>
    <xf numFmtId="0" fontId="64" fillId="0" borderId="0" xfId="8" applyFont="1" applyAlignment="1">
      <alignment horizontal="center" vertical="center"/>
    </xf>
    <xf numFmtId="187" fontId="65" fillId="0" borderId="0" xfId="8" applyNumberFormat="1" applyFont="1" applyAlignment="1">
      <alignment horizontal="center" vertical="center"/>
    </xf>
    <xf numFmtId="0" fontId="65" fillId="0" borderId="0" xfId="8" applyFont="1" applyAlignment="1">
      <alignment horizontal="center" vertical="center"/>
    </xf>
    <xf numFmtId="187" fontId="13" fillId="0" borderId="0" xfId="1" applyFont="1" applyAlignment="1">
      <alignment horizontal="center" vertical="center"/>
    </xf>
    <xf numFmtId="0" fontId="13" fillId="0" borderId="0" xfId="8" applyFont="1" applyAlignment="1">
      <alignment horizontal="center" vertical="center"/>
    </xf>
    <xf numFmtId="191" fontId="63" fillId="0" borderId="0" xfId="8" applyNumberFormat="1" applyFont="1" applyAlignment="1">
      <alignment horizontal="center" vertical="center"/>
    </xf>
    <xf numFmtId="0" fontId="63" fillId="0" borderId="0" xfId="8" applyFont="1" applyAlignment="1">
      <alignment horizontal="center" vertical="center"/>
    </xf>
    <xf numFmtId="187" fontId="62" fillId="0" borderId="0" xfId="1" applyFont="1" applyAlignment="1">
      <alignment horizontal="center" vertical="center"/>
    </xf>
    <xf numFmtId="0" fontId="49" fillId="0" borderId="0" xfId="8" applyFont="1" applyAlignment="1">
      <alignment horizontal="center"/>
    </xf>
    <xf numFmtId="0" fontId="58" fillId="0" borderId="0" xfId="8" applyFont="1" applyAlignment="1">
      <alignment horizontal="center"/>
    </xf>
    <xf numFmtId="0" fontId="58" fillId="0" borderId="0" xfId="8" applyFont="1" applyAlignment="1">
      <alignment horizontal="center" vertical="center"/>
    </xf>
    <xf numFmtId="0" fontId="6" fillId="0" borderId="0" xfId="8" applyFont="1" applyAlignment="1">
      <alignment horizontal="center" vertical="center"/>
    </xf>
    <xf numFmtId="0" fontId="45" fillId="8" borderId="20" xfId="8" applyFont="1" applyFill="1" applyBorder="1" applyAlignment="1">
      <alignment horizontal="center"/>
    </xf>
    <xf numFmtId="0" fontId="45" fillId="8" borderId="22" xfId="8" applyFont="1" applyFill="1" applyBorder="1" applyAlignment="1">
      <alignment horizontal="center"/>
    </xf>
    <xf numFmtId="0" fontId="45" fillId="8" borderId="12" xfId="8" applyFont="1" applyFill="1" applyBorder="1" applyAlignment="1">
      <alignment horizontal="center"/>
    </xf>
    <xf numFmtId="0" fontId="45" fillId="8" borderId="10" xfId="8" applyFont="1" applyFill="1" applyBorder="1" applyAlignment="1">
      <alignment horizontal="center"/>
    </xf>
    <xf numFmtId="0" fontId="4" fillId="8" borderId="21" xfId="8" applyFont="1" applyFill="1" applyBorder="1" applyAlignment="1">
      <alignment horizontal="center" vertical="center"/>
    </xf>
    <xf numFmtId="0" fontId="4" fillId="8" borderId="22" xfId="8" applyFont="1" applyFill="1" applyBorder="1" applyAlignment="1">
      <alignment horizontal="center" vertical="center"/>
    </xf>
    <xf numFmtId="191" fontId="13" fillId="8" borderId="20" xfId="11" applyNumberFormat="1" applyFont="1" applyFill="1" applyBorder="1" applyAlignment="1">
      <alignment horizontal="center" vertical="center"/>
    </xf>
    <xf numFmtId="191" fontId="13" fillId="8" borderId="21" xfId="11" applyNumberFormat="1" applyFont="1" applyFill="1" applyBorder="1" applyAlignment="1">
      <alignment horizontal="center" vertical="center"/>
    </xf>
    <xf numFmtId="191" fontId="13" fillId="8" borderId="22" xfId="11" applyNumberFormat="1" applyFont="1" applyFill="1" applyBorder="1" applyAlignment="1">
      <alignment horizontal="center" vertical="center"/>
    </xf>
    <xf numFmtId="191" fontId="13" fillId="8" borderId="12" xfId="11" applyNumberFormat="1" applyFont="1" applyFill="1" applyBorder="1" applyAlignment="1">
      <alignment horizontal="center" vertical="center"/>
    </xf>
    <xf numFmtId="191" fontId="13" fillId="8" borderId="0" xfId="11" applyNumberFormat="1" applyFont="1" applyFill="1" applyAlignment="1">
      <alignment horizontal="center" vertical="center"/>
    </xf>
    <xf numFmtId="191" fontId="13" fillId="8" borderId="10" xfId="11" applyNumberFormat="1" applyFont="1" applyFill="1" applyBorder="1" applyAlignment="1">
      <alignment horizontal="center" vertical="center"/>
    </xf>
    <xf numFmtId="191" fontId="13" fillId="8" borderId="7" xfId="11" applyNumberFormat="1" applyFont="1" applyFill="1" applyBorder="1" applyAlignment="1">
      <alignment horizontal="center" vertical="center"/>
    </xf>
    <xf numFmtId="191" fontId="13" fillId="8" borderId="11" xfId="11" applyNumberFormat="1" applyFont="1" applyFill="1" applyBorder="1" applyAlignment="1">
      <alignment horizontal="center" vertical="center"/>
    </xf>
    <xf numFmtId="191" fontId="13" fillId="8" borderId="13" xfId="11" applyNumberFormat="1" applyFont="1" applyFill="1" applyBorder="1" applyAlignment="1">
      <alignment horizontal="center" vertical="center"/>
    </xf>
    <xf numFmtId="0" fontId="4" fillId="8" borderId="28" xfId="8" applyFont="1" applyFill="1" applyBorder="1" applyAlignment="1">
      <alignment horizontal="center" vertical="center"/>
    </xf>
    <xf numFmtId="0" fontId="4" fillId="8" borderId="29" xfId="8" applyFont="1" applyFill="1" applyBorder="1" applyAlignment="1">
      <alignment horizontal="center" vertical="center"/>
    </xf>
    <xf numFmtId="0" fontId="4" fillId="8" borderId="30" xfId="8" applyFont="1" applyFill="1" applyBorder="1" applyAlignment="1">
      <alignment horizontal="center" vertical="center"/>
    </xf>
    <xf numFmtId="0" fontId="45" fillId="8" borderId="12" xfId="8" applyFont="1" applyFill="1" applyBorder="1" applyAlignment="1">
      <alignment horizontal="center" vertical="top" wrapText="1"/>
    </xf>
    <xf numFmtId="0" fontId="45" fillId="8" borderId="10" xfId="8" applyFont="1" applyFill="1" applyBorder="1" applyAlignment="1">
      <alignment horizontal="center" vertical="top"/>
    </xf>
    <xf numFmtId="0" fontId="45" fillId="8" borderId="7" xfId="8" applyFont="1" applyFill="1" applyBorder="1" applyAlignment="1">
      <alignment horizontal="center" vertical="top"/>
    </xf>
    <xf numFmtId="0" fontId="45" fillId="8" borderId="13" xfId="8" applyFont="1" applyFill="1" applyBorder="1" applyAlignment="1">
      <alignment horizontal="center" vertical="top"/>
    </xf>
    <xf numFmtId="0" fontId="43" fillId="0" borderId="23" xfId="10" applyFont="1" applyBorder="1" applyAlignment="1">
      <alignment horizontal="left" vertical="center"/>
    </xf>
    <xf numFmtId="0" fontId="43" fillId="0" borderId="2" xfId="10" applyFont="1" applyBorder="1" applyAlignment="1">
      <alignment horizontal="left" vertical="center"/>
    </xf>
    <xf numFmtId="187" fontId="69" fillId="0" borderId="0" xfId="13" applyNumberFormat="1" applyFont="1" applyAlignment="1">
      <alignment horizontal="center"/>
    </xf>
    <xf numFmtId="0" fontId="69" fillId="0" borderId="0" xfId="13" applyFont="1" applyAlignment="1">
      <alignment horizontal="center"/>
    </xf>
    <xf numFmtId="0" fontId="69" fillId="0" borderId="12" xfId="13" applyFont="1" applyBorder="1" applyAlignment="1">
      <alignment horizontal="left" vertical="center"/>
    </xf>
    <xf numFmtId="0" fontId="69" fillId="0" borderId="0" xfId="13" applyFont="1" applyBorder="1" applyAlignment="1">
      <alignment horizontal="left" vertical="center"/>
    </xf>
    <xf numFmtId="0" fontId="69" fillId="0" borderId="10" xfId="13" applyFont="1" applyBorder="1" applyAlignment="1">
      <alignment horizontal="left" vertical="center"/>
    </xf>
    <xf numFmtId="0" fontId="69" fillId="0" borderId="0" xfId="13" applyFont="1" applyBorder="1" applyAlignment="1">
      <alignment horizontal="center" vertical="center"/>
    </xf>
    <xf numFmtId="0" fontId="69" fillId="0" borderId="10" xfId="13" applyFont="1" applyBorder="1" applyAlignment="1">
      <alignment horizontal="center" vertical="center"/>
    </xf>
    <xf numFmtId="187" fontId="69" fillId="0" borderId="12" xfId="1" applyFont="1" applyFill="1" applyBorder="1" applyAlignment="1">
      <alignment horizontal="center" vertical="center"/>
    </xf>
    <xf numFmtId="187" fontId="69" fillId="0" borderId="10" xfId="1" applyFont="1" applyFill="1" applyBorder="1" applyAlignment="1">
      <alignment horizontal="center" vertical="center"/>
    </xf>
    <xf numFmtId="0" fontId="69" fillId="0" borderId="17" xfId="13" applyFont="1" applyBorder="1" applyAlignment="1">
      <alignment horizontal="left" vertical="center"/>
    </xf>
    <xf numFmtId="0" fontId="69" fillId="0" borderId="50" xfId="13" applyFont="1" applyBorder="1" applyAlignment="1">
      <alignment horizontal="left" vertical="center"/>
    </xf>
    <xf numFmtId="0" fontId="69" fillId="0" borderId="43" xfId="13" applyFont="1" applyBorder="1" applyAlignment="1">
      <alignment horizontal="left" vertical="center"/>
    </xf>
    <xf numFmtId="0" fontId="69" fillId="0" borderId="50" xfId="13" applyFont="1" applyBorder="1" applyAlignment="1">
      <alignment horizontal="center" vertical="center"/>
    </xf>
    <xf numFmtId="0" fontId="69" fillId="0" borderId="43" xfId="13" applyFont="1" applyBorder="1" applyAlignment="1">
      <alignment horizontal="center" vertical="center"/>
    </xf>
    <xf numFmtId="187" fontId="69" fillId="0" borderId="17" xfId="1" applyFont="1" applyFill="1" applyBorder="1" applyAlignment="1">
      <alignment horizontal="center" vertical="center"/>
    </xf>
    <xf numFmtId="187" fontId="69" fillId="0" borderId="43" xfId="1" applyFont="1" applyFill="1" applyBorder="1" applyAlignment="1">
      <alignment horizontal="center" vertical="center"/>
    </xf>
    <xf numFmtId="0" fontId="69" fillId="0" borderId="17" xfId="13" applyFont="1" applyBorder="1" applyAlignment="1">
      <alignment horizontal="left"/>
    </xf>
    <xf numFmtId="0" fontId="69" fillId="0" borderId="50" xfId="13" applyFont="1" applyBorder="1" applyAlignment="1">
      <alignment horizontal="left"/>
    </xf>
    <xf numFmtId="0" fontId="69" fillId="0" borderId="43" xfId="13" applyFont="1" applyBorder="1" applyAlignment="1">
      <alignment horizontal="left"/>
    </xf>
    <xf numFmtId="187" fontId="69" fillId="0" borderId="17" xfId="1" applyFont="1" applyBorder="1" applyAlignment="1">
      <alignment horizontal="center"/>
    </xf>
    <xf numFmtId="187" fontId="69" fillId="0" borderId="43" xfId="1" applyFont="1" applyBorder="1" applyAlignment="1">
      <alignment horizontal="center"/>
    </xf>
    <xf numFmtId="0" fontId="69" fillId="0" borderId="7" xfId="13" applyFont="1" applyBorder="1" applyAlignment="1">
      <alignment horizontal="left"/>
    </xf>
    <xf numFmtId="0" fontId="69" fillId="0" borderId="11" xfId="13" applyFont="1" applyBorder="1" applyAlignment="1">
      <alignment horizontal="left"/>
    </xf>
    <xf numFmtId="0" fontId="69" fillId="0" borderId="13" xfId="13" applyFont="1" applyBorder="1" applyAlignment="1">
      <alignment horizontal="left"/>
    </xf>
    <xf numFmtId="187" fontId="69" fillId="0" borderId="12" xfId="1" applyFont="1" applyBorder="1" applyAlignment="1">
      <alignment horizontal="center"/>
    </xf>
    <xf numFmtId="187" fontId="69" fillId="0" borderId="10" xfId="1" applyFont="1" applyBorder="1" applyAlignment="1">
      <alignment horizontal="center"/>
    </xf>
    <xf numFmtId="188" fontId="70" fillId="0" borderId="1" xfId="13" applyNumberFormat="1" applyFont="1" applyFill="1" applyBorder="1" applyAlignment="1">
      <alignment horizontal="center" vertical="center"/>
    </xf>
    <xf numFmtId="187" fontId="69" fillId="0" borderId="1" xfId="13" applyNumberFormat="1" applyFont="1" applyFill="1" applyBorder="1" applyAlignment="1">
      <alignment horizontal="center" vertical="center"/>
    </xf>
    <xf numFmtId="0" fontId="69" fillId="0" borderId="1" xfId="13" applyFont="1" applyFill="1" applyBorder="1" applyAlignment="1">
      <alignment horizontal="center" vertical="center"/>
    </xf>
    <xf numFmtId="206" fontId="69" fillId="0" borderId="17" xfId="13" applyNumberFormat="1" applyFont="1" applyBorder="1" applyAlignment="1">
      <alignment horizontal="center" vertical="center"/>
    </xf>
    <xf numFmtId="206" fontId="69" fillId="0" borderId="50" xfId="13" applyNumberFormat="1" applyFont="1" applyBorder="1" applyAlignment="1">
      <alignment horizontal="center" vertical="center"/>
    </xf>
    <xf numFmtId="0" fontId="69" fillId="0" borderId="12" xfId="13" applyFont="1" applyBorder="1" applyAlignment="1">
      <alignment horizontal="left" vertical="center" wrapText="1"/>
    </xf>
    <xf numFmtId="0" fontId="69" fillId="0" borderId="0" xfId="13" applyFont="1" applyBorder="1" applyAlignment="1">
      <alignment horizontal="left" vertical="center" wrapText="1"/>
    </xf>
    <xf numFmtId="0" fontId="69" fillId="0" borderId="10" xfId="13" applyFont="1" applyBorder="1" applyAlignment="1">
      <alignment horizontal="left" vertical="center" wrapText="1"/>
    </xf>
    <xf numFmtId="0" fontId="94" fillId="0" borderId="17" xfId="13" applyFont="1" applyBorder="1" applyAlignment="1">
      <alignment horizontal="left" vertical="center"/>
    </xf>
    <xf numFmtId="0" fontId="94" fillId="0" borderId="50" xfId="13" applyFont="1" applyBorder="1" applyAlignment="1">
      <alignment horizontal="left" vertical="center"/>
    </xf>
    <xf numFmtId="0" fontId="94" fillId="0" borderId="43" xfId="13" applyFont="1" applyBorder="1" applyAlignment="1">
      <alignment horizontal="left" vertical="center"/>
    </xf>
    <xf numFmtId="0" fontId="70" fillId="0" borderId="0" xfId="13" applyFont="1" applyAlignment="1">
      <alignment horizontal="center"/>
    </xf>
    <xf numFmtId="0" fontId="69" fillId="0" borderId="40" xfId="13" applyFont="1" applyBorder="1" applyAlignment="1">
      <alignment horizontal="center" vertical="center"/>
    </xf>
    <xf numFmtId="0" fontId="69" fillId="0" borderId="51" xfId="13" applyFont="1" applyBorder="1" applyAlignment="1">
      <alignment horizontal="center" vertical="center"/>
    </xf>
    <xf numFmtId="0" fontId="69" fillId="0" borderId="48" xfId="13" applyFont="1" applyBorder="1" applyAlignment="1">
      <alignment horizontal="center" vertical="center"/>
    </xf>
    <xf numFmtId="187" fontId="69" fillId="0" borderId="40" xfId="1" applyNumberFormat="1" applyFont="1" applyFill="1" applyBorder="1" applyAlignment="1">
      <alignment horizontal="center" vertical="center"/>
    </xf>
    <xf numFmtId="187" fontId="69" fillId="0" borderId="48" xfId="1" applyNumberFormat="1" applyFont="1" applyFill="1" applyBorder="1" applyAlignment="1">
      <alignment horizontal="center" vertical="center"/>
    </xf>
    <xf numFmtId="0" fontId="70" fillId="0" borderId="23" xfId="13" applyFont="1" applyBorder="1" applyAlignment="1">
      <alignment horizontal="center" vertical="center"/>
    </xf>
    <xf numFmtId="0" fontId="70" fillId="0" borderId="8" xfId="13" applyFont="1" applyBorder="1" applyAlignment="1">
      <alignment horizontal="center" vertical="center"/>
    </xf>
    <xf numFmtId="0" fontId="70" fillId="0" borderId="23" xfId="13" applyFont="1" applyBorder="1" applyAlignment="1">
      <alignment horizontal="center" vertical="center" wrapText="1"/>
    </xf>
    <xf numFmtId="0" fontId="70" fillId="0" borderId="8" xfId="13" applyFont="1" applyBorder="1" applyAlignment="1">
      <alignment horizontal="center" vertical="center" wrapText="1"/>
    </xf>
    <xf numFmtId="190" fontId="69" fillId="0" borderId="34" xfId="1" applyNumberFormat="1" applyFont="1" applyFill="1" applyBorder="1" applyAlignment="1">
      <alignment horizontal="center" vertical="center"/>
    </xf>
    <xf numFmtId="190" fontId="69" fillId="0" borderId="35" xfId="1" applyNumberFormat="1" applyFont="1" applyFill="1" applyBorder="1" applyAlignment="1">
      <alignment horizontal="center" vertical="center"/>
    </xf>
    <xf numFmtId="190" fontId="69" fillId="0" borderId="36" xfId="1" applyNumberFormat="1" applyFont="1" applyFill="1" applyBorder="1" applyAlignment="1">
      <alignment horizontal="center" vertical="center"/>
    </xf>
    <xf numFmtId="187" fontId="69" fillId="0" borderId="0" xfId="1" applyFont="1" applyFill="1" applyBorder="1" applyAlignment="1">
      <alignment horizontal="center"/>
    </xf>
    <xf numFmtId="188" fontId="70" fillId="0" borderId="0" xfId="13" applyNumberFormat="1" applyFont="1" applyAlignment="1">
      <alignment horizontal="left"/>
    </xf>
    <xf numFmtId="0" fontId="70" fillId="0" borderId="0" xfId="13" applyFont="1" applyAlignment="1">
      <alignment horizontal="left" vertical="center"/>
    </xf>
    <xf numFmtId="0" fontId="69" fillId="0" borderId="12" xfId="13" applyFont="1" applyBorder="1" applyAlignment="1">
      <alignment horizontal="center"/>
    </xf>
    <xf numFmtId="0" fontId="69" fillId="0" borderId="12" xfId="13" applyFont="1" applyBorder="1" applyAlignment="1">
      <alignment horizontal="left"/>
    </xf>
    <xf numFmtId="0" fontId="69" fillId="0" borderId="0" xfId="13" applyFont="1" applyAlignment="1">
      <alignment horizontal="left"/>
    </xf>
    <xf numFmtId="0" fontId="84" fillId="0" borderId="12" xfId="13" applyFont="1" applyBorder="1" applyAlignment="1">
      <alignment horizontal="center"/>
    </xf>
    <xf numFmtId="0" fontId="84" fillId="0" borderId="0" xfId="13" applyFont="1" applyAlignment="1">
      <alignment horizontal="center"/>
    </xf>
    <xf numFmtId="0" fontId="83" fillId="0" borderId="12" xfId="13" applyFont="1" applyBorder="1" applyAlignment="1">
      <alignment horizontal="center"/>
    </xf>
    <xf numFmtId="0" fontId="83" fillId="0" borderId="0" xfId="13" applyFont="1" applyAlignment="1">
      <alignment horizontal="center"/>
    </xf>
    <xf numFmtId="0" fontId="69" fillId="0" borderId="40" xfId="13" applyFont="1" applyBorder="1" applyAlignment="1">
      <alignment horizontal="left" vertical="center"/>
    </xf>
    <xf numFmtId="0" fontId="69" fillId="0" borderId="51" xfId="13" applyFont="1" applyBorder="1" applyAlignment="1">
      <alignment horizontal="left" vertical="center"/>
    </xf>
    <xf numFmtId="0" fontId="69" fillId="0" borderId="48" xfId="13" applyFont="1" applyBorder="1" applyAlignment="1">
      <alignment horizontal="left" vertical="center"/>
    </xf>
    <xf numFmtId="187" fontId="69" fillId="0" borderId="14" xfId="1" applyFont="1" applyFill="1" applyBorder="1" applyAlignment="1">
      <alignment horizontal="center" vertical="center"/>
    </xf>
    <xf numFmtId="0" fontId="69" fillId="0" borderId="17" xfId="13" applyFont="1" applyBorder="1" applyAlignment="1">
      <alignment horizontal="left" vertical="center" wrapText="1"/>
    </xf>
    <xf numFmtId="0" fontId="69" fillId="0" borderId="42" xfId="13" applyFont="1" applyBorder="1" applyAlignment="1">
      <alignment horizontal="left" vertical="center" wrapText="1"/>
    </xf>
    <xf numFmtId="0" fontId="69" fillId="0" borderId="14" xfId="13" applyFont="1" applyBorder="1" applyAlignment="1">
      <alignment horizontal="left" vertical="center" wrapText="1"/>
    </xf>
    <xf numFmtId="0" fontId="69" fillId="0" borderId="42" xfId="13" applyFont="1" applyBorder="1" applyAlignment="1">
      <alignment horizontal="center" vertical="center"/>
    </xf>
    <xf numFmtId="0" fontId="69" fillId="0" borderId="14" xfId="13" applyFont="1" applyBorder="1" applyAlignment="1">
      <alignment horizontal="center" vertical="center"/>
    </xf>
    <xf numFmtId="0" fontId="69" fillId="0" borderId="0" xfId="13" applyFont="1" applyAlignment="1">
      <alignment horizontal="left" vertical="center"/>
    </xf>
    <xf numFmtId="0" fontId="69" fillId="0" borderId="0" xfId="13" applyFont="1" applyAlignment="1">
      <alignment horizontal="center" vertical="center"/>
    </xf>
    <xf numFmtId="205" fontId="95" fillId="0" borderId="50" xfId="13" applyNumberFormat="1" applyFont="1" applyBorder="1" applyAlignment="1">
      <alignment horizontal="center" vertical="center"/>
    </xf>
    <xf numFmtId="0" fontId="95" fillId="0" borderId="50" xfId="13" applyFont="1" applyBorder="1" applyAlignment="1">
      <alignment horizontal="center" vertical="center"/>
    </xf>
    <xf numFmtId="0" fontId="95" fillId="0" borderId="43" xfId="13" applyFont="1" applyBorder="1" applyAlignment="1">
      <alignment horizontal="center" vertical="center"/>
    </xf>
    <xf numFmtId="187" fontId="6" fillId="0" borderId="0" xfId="1" applyFont="1" applyAlignment="1">
      <alignment horizontal="left" vertical="top" wrapText="1"/>
    </xf>
    <xf numFmtId="0" fontId="16" fillId="0" borderId="0" xfId="0" applyFont="1" applyAlignment="1">
      <alignment horizontal="center" vertical="center"/>
    </xf>
    <xf numFmtId="191" fontId="17" fillId="0" borderId="0" xfId="0" applyNumberFormat="1" applyFont="1" applyAlignment="1">
      <alignment horizontal="left" vertical="top" wrapText="1"/>
    </xf>
    <xf numFmtId="4" fontId="17" fillId="0" borderId="0" xfId="0" applyNumberFormat="1" applyFont="1" applyAlignment="1">
      <alignment horizontal="center" vertical="top"/>
    </xf>
    <xf numFmtId="0" fontId="17" fillId="0" borderId="0" xfId="0" applyFont="1" applyAlignment="1">
      <alignment horizontal="center" vertical="top"/>
    </xf>
    <xf numFmtId="49" fontId="17" fillId="0" borderId="0" xfId="0" quotePrefix="1" applyNumberFormat="1" applyFont="1" applyAlignment="1">
      <alignment horizontal="left" vertical="top" wrapText="1"/>
    </xf>
    <xf numFmtId="187" fontId="17" fillId="0" borderId="0" xfId="1" applyNumberFormat="1" applyFont="1" applyAlignment="1">
      <alignment horizontal="center" vertical="top"/>
    </xf>
    <xf numFmtId="193" fontId="17" fillId="0" borderId="0" xfId="0" applyNumberFormat="1" applyFont="1" applyAlignment="1">
      <alignment horizontal="left" vertical="top"/>
    </xf>
    <xf numFmtId="0" fontId="17" fillId="0" borderId="0" xfId="0" applyFont="1" applyAlignment="1">
      <alignment horizontal="center"/>
    </xf>
    <xf numFmtId="0" fontId="17" fillId="0" borderId="0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6" fillId="0" borderId="0" xfId="15" applyFont="1" applyAlignment="1">
      <alignment horizontal="center" vertical="center"/>
    </xf>
    <xf numFmtId="187" fontId="46" fillId="0" borderId="0" xfId="1" applyFont="1" applyAlignment="1">
      <alignment horizontal="center" vertical="top" wrapText="1"/>
    </xf>
    <xf numFmtId="0" fontId="40" fillId="0" borderId="0" xfId="0" applyFont="1" applyAlignment="1">
      <alignment horizontal="left" vertical="center"/>
    </xf>
    <xf numFmtId="0" fontId="79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76" fillId="0" borderId="0" xfId="0" applyFont="1" applyAlignment="1">
      <alignment horizontal="center"/>
    </xf>
    <xf numFmtId="49" fontId="44" fillId="0" borderId="0" xfId="0" applyNumberFormat="1" applyFont="1" applyAlignment="1">
      <alignment horizontal="center" vertical="top"/>
    </xf>
    <xf numFmtId="0" fontId="71" fillId="0" borderId="0" xfId="0" applyFont="1" applyAlignment="1">
      <alignment horizontal="center"/>
    </xf>
    <xf numFmtId="0" fontId="70" fillId="0" borderId="0" xfId="0" applyFont="1" applyAlignment="1">
      <alignment horizontal="center"/>
    </xf>
    <xf numFmtId="0" fontId="69" fillId="0" borderId="0" xfId="0" applyFont="1" applyAlignment="1">
      <alignment horizontal="right"/>
    </xf>
    <xf numFmtId="0" fontId="69" fillId="0" borderId="0" xfId="0" applyFont="1" applyAlignment="1">
      <alignment horizontal="center"/>
    </xf>
    <xf numFmtId="0" fontId="69" fillId="0" borderId="11" xfId="0" applyFont="1" applyBorder="1" applyAlignment="1">
      <alignment horizontal="center"/>
    </xf>
    <xf numFmtId="0" fontId="69" fillId="4" borderId="5" xfId="0" applyFont="1" applyFill="1" applyBorder="1" applyAlignment="1">
      <alignment horizontal="center"/>
    </xf>
    <xf numFmtId="0" fontId="69" fillId="4" borderId="4" xfId="0" applyFont="1" applyFill="1" applyBorder="1" applyAlignment="1">
      <alignment horizontal="center"/>
    </xf>
    <xf numFmtId="0" fontId="69" fillId="0" borderId="0" xfId="0" applyFont="1" applyAlignment="1">
      <alignment horizontal="left"/>
    </xf>
    <xf numFmtId="187" fontId="69" fillId="0" borderId="44" xfId="1" applyFont="1" applyBorder="1" applyAlignment="1">
      <alignment horizontal="center"/>
    </xf>
    <xf numFmtId="187" fontId="69" fillId="0" borderId="0" xfId="0" applyNumberFormat="1" applyFont="1" applyAlignment="1">
      <alignment horizontal="center"/>
    </xf>
    <xf numFmtId="43" fontId="69" fillId="0" borderId="41" xfId="0" applyNumberFormat="1" applyFont="1" applyBorder="1" applyAlignment="1">
      <alignment horizontal="center"/>
    </xf>
    <xf numFmtId="0" fontId="69" fillId="0" borderId="41" xfId="0" applyFont="1" applyBorder="1" applyAlignment="1">
      <alignment horizontal="center"/>
    </xf>
    <xf numFmtId="187" fontId="69" fillId="0" borderId="0" xfId="1" applyFont="1" applyAlignment="1">
      <alignment horizontal="center"/>
    </xf>
    <xf numFmtId="0" fontId="97" fillId="0" borderId="0" xfId="3" applyFont="1" applyAlignment="1">
      <alignment horizontal="center" vertical="center"/>
    </xf>
    <xf numFmtId="0" fontId="97" fillId="0" borderId="11" xfId="3" applyFont="1" applyBorder="1" applyAlignment="1">
      <alignment horizontal="center" vertical="center"/>
    </xf>
    <xf numFmtId="0" fontId="98" fillId="0" borderId="1" xfId="6" applyFont="1" applyBorder="1" applyAlignment="1">
      <alignment horizontal="center" vertical="center" wrapText="1"/>
    </xf>
    <xf numFmtId="0" fontId="98" fillId="0" borderId="1" xfId="6" applyFont="1" applyBorder="1" applyAlignment="1">
      <alignment horizontal="center" vertical="center"/>
    </xf>
    <xf numFmtId="0" fontId="99" fillId="0" borderId="1" xfId="6" applyFont="1" applyBorder="1" applyAlignment="1">
      <alignment horizontal="center" vertical="center"/>
    </xf>
    <xf numFmtId="0" fontId="98" fillId="0" borderId="1" xfId="6" applyFont="1" applyBorder="1" applyAlignment="1">
      <alignment horizontal="center" vertical="top"/>
    </xf>
    <xf numFmtId="17" fontId="98" fillId="0" borderId="1" xfId="6" quotePrefix="1" applyNumberFormat="1" applyFont="1" applyBorder="1" applyAlignment="1">
      <alignment horizontal="center" vertical="center"/>
    </xf>
    <xf numFmtId="0" fontId="82" fillId="0" borderId="23" xfId="6" applyFont="1" applyBorder="1" applyAlignment="1">
      <alignment horizontal="center" vertical="center"/>
    </xf>
    <xf numFmtId="0" fontId="82" fillId="0" borderId="2" xfId="6" applyFont="1" applyBorder="1" applyAlignment="1">
      <alignment horizontal="center" vertical="center"/>
    </xf>
    <xf numFmtId="0" fontId="82" fillId="0" borderId="8" xfId="6" applyFont="1" applyBorder="1" applyAlignment="1">
      <alignment horizontal="center" vertical="center"/>
    </xf>
    <xf numFmtId="0" fontId="98" fillId="0" borderId="1" xfId="6" applyFont="1" applyBorder="1" applyAlignment="1">
      <alignment horizontal="left" vertical="center"/>
    </xf>
    <xf numFmtId="2" fontId="100" fillId="0" borderId="1" xfId="6" applyNumberFormat="1" applyFont="1" applyBorder="1" applyAlignment="1">
      <alignment horizontal="center" vertical="center"/>
    </xf>
    <xf numFmtId="4" fontId="102" fillId="0" borderId="1" xfId="6" applyNumberFormat="1" applyFont="1" applyBorder="1" applyAlignment="1">
      <alignment horizontal="center" vertical="center"/>
    </xf>
    <xf numFmtId="0" fontId="109" fillId="0" borderId="0" xfId="3" applyFont="1" applyAlignment="1">
      <alignment horizontal="center" vertical="center"/>
    </xf>
    <xf numFmtId="4" fontId="102" fillId="0" borderId="7" xfId="6" applyNumberFormat="1" applyFont="1" applyBorder="1" applyAlignment="1">
      <alignment horizontal="center" vertical="center"/>
    </xf>
    <xf numFmtId="4" fontId="102" fillId="0" borderId="13" xfId="6" applyNumberFormat="1" applyFont="1" applyBorder="1" applyAlignment="1">
      <alignment horizontal="center" vertical="center"/>
    </xf>
    <xf numFmtId="0" fontId="72" fillId="0" borderId="0" xfId="3" applyFont="1" applyAlignment="1">
      <alignment horizontal="left" vertical="center"/>
    </xf>
    <xf numFmtId="0" fontId="72" fillId="0" borderId="0" xfId="3" applyFont="1" applyAlignment="1">
      <alignment horizontal="left"/>
    </xf>
    <xf numFmtId="0" fontId="82" fillId="0" borderId="18" xfId="6" applyFont="1" applyBorder="1" applyAlignment="1">
      <alignment vertical="center"/>
    </xf>
    <xf numFmtId="0" fontId="82" fillId="0" borderId="3" xfId="6" applyFont="1" applyBorder="1" applyAlignment="1">
      <alignment vertical="center"/>
    </xf>
    <xf numFmtId="0" fontId="82" fillId="0" borderId="4" xfId="6" applyFont="1" applyBorder="1" applyAlignment="1">
      <alignment vertical="center"/>
    </xf>
    <xf numFmtId="4" fontId="102" fillId="0" borderId="5" xfId="6" applyNumberFormat="1" applyFont="1" applyBorder="1" applyAlignment="1">
      <alignment horizontal="center" vertical="center"/>
    </xf>
    <xf numFmtId="4" fontId="102" fillId="0" borderId="4" xfId="6" applyNumberFormat="1" applyFont="1" applyBorder="1" applyAlignment="1">
      <alignment horizontal="center" vertical="center"/>
    </xf>
  </cellXfs>
  <cellStyles count="16">
    <cellStyle name="Normal 6" xfId="9" xr:uid="{3B14FE84-2E7E-4E33-BA00-885B220C83CC}"/>
    <cellStyle name="เครื่องหมายจุลภาค 10" xfId="14" xr:uid="{E02CF699-D14E-4934-9F69-186D399E1918}"/>
    <cellStyle name="เครื่องหมายจุลภาค 12" xfId="7" xr:uid="{32FF8A21-A12E-4F0D-ADC1-09756AC345D4}"/>
    <cellStyle name="เครื่องหมายจุลภาค 2" xfId="4" xr:uid="{00000000-0005-0000-0000-000001000000}"/>
    <cellStyle name="เครื่องหมายจุลภาค 3" xfId="12" xr:uid="{BDA8A35F-A7BA-48F7-9F6B-01015F4F0031}"/>
    <cellStyle name="เครื่องหมายจุลภาค 5 2 2" xfId="11" xr:uid="{E4720B16-09A4-4430-B233-78F1C82931B0}"/>
    <cellStyle name="เปอร์เซ็นต์" xfId="2" builtinId="5"/>
    <cellStyle name="เปอร์เซ็นต์ 2" xfId="5" xr:uid="{00000000-0005-0000-0000-000005000000}"/>
    <cellStyle name="จุลภาค" xfId="1" builtinId="3"/>
    <cellStyle name="ปกติ" xfId="0" builtinId="0"/>
    <cellStyle name="ปกติ 10" xfId="13" xr:uid="{0D7B6DAF-0DD2-440A-B1F2-3748E9057DC6}"/>
    <cellStyle name="ปกติ 15" xfId="6" xr:uid="{C2F977DA-B789-4DAA-860C-B688D5C2472A}"/>
    <cellStyle name="ปกติ 2" xfId="3" xr:uid="{00000000-0005-0000-0000-000003000000}"/>
    <cellStyle name="ปกติ 5" xfId="8" xr:uid="{9205D41F-E8AA-4419-9A0D-3AF78966591C}"/>
    <cellStyle name="ปกติ_payment14 (สำเนา)" xfId="15" xr:uid="{CDF98098-2052-470E-A70F-6989F19B1D3C}"/>
    <cellStyle name="ปกติ_ความก้าวหน้าของการดำเนินการ" xfId="10" xr:uid="{43DB2E39-5DB5-49EF-A7F5-B68A48858F04}"/>
  </cellStyles>
  <dxfs count="0"/>
  <tableStyles count="0" defaultTableStyle="TableStyleMedium9" defaultPivotStyle="PivotStyleLight16"/>
  <colors>
    <mruColors>
      <color rgb="FF0000FF"/>
      <color rgb="FF0066FF"/>
      <color rgb="FFFFCC66"/>
      <color rgb="FF008000"/>
      <color rgb="FF66FF66"/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1"/>
    <c:plotArea>
      <c:layout>
        <c:manualLayout>
          <c:layoutTarget val="inner"/>
          <c:xMode val="edge"/>
          <c:yMode val="edge"/>
          <c:x val="4.3183233903782625E-3"/>
          <c:y val="1.3447245608595004E-2"/>
          <c:w val="0.99204319380436712"/>
          <c:h val="0.98501104100248382"/>
        </c:manualLayout>
      </c:layout>
      <c:lineChart>
        <c:grouping val="standard"/>
        <c:varyColors val="0"/>
        <c:ser>
          <c:idx val="0"/>
          <c:order val="0"/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pPr>
              <a:solidFill>
                <a:schemeClr val="accent2"/>
              </a:solidFill>
              <a:ln w="6350" cap="flat" cmpd="sng" algn="ctr">
                <a:solidFill>
                  <a:schemeClr val="accent2"/>
                </a:solidFill>
                <a:prstDash val="solid"/>
                <a:round/>
              </a:ln>
              <a:effectLst/>
            </c:spPr>
          </c:marker>
          <c:val>
            <c:numRef>
              <c:f>'2.แผน-ผล'!$H$47:$AW$47</c:f>
              <c:numCache>
                <c:formatCode>0.000</c:formatCode>
                <c:ptCount val="42"/>
                <c:pt idx="0" formatCode="General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26-4078-993A-5BF4B8AAEB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4914624"/>
        <c:axId val="314915016"/>
      </c:lineChart>
      <c:catAx>
        <c:axId val="314914624"/>
        <c:scaling>
          <c:orientation val="minMax"/>
        </c:scaling>
        <c:delete val="1"/>
        <c:axPos val="b"/>
        <c:numFmt formatCode="0.000" sourceLinked="1"/>
        <c:majorTickMark val="out"/>
        <c:minorTickMark val="none"/>
        <c:tickLblPos val="nextTo"/>
        <c:crossAx val="314915016"/>
        <c:crosses val="autoZero"/>
        <c:auto val="1"/>
        <c:lblAlgn val="ctr"/>
        <c:lblOffset val="100"/>
        <c:noMultiLvlLbl val="0"/>
      </c:catAx>
      <c:valAx>
        <c:axId val="314915016"/>
        <c:scaling>
          <c:orientation val="minMax"/>
          <c:max val="100"/>
        </c:scaling>
        <c:delete val="1"/>
        <c:axPos val="l"/>
        <c:numFmt formatCode="General" sourceLinked="1"/>
        <c:majorTickMark val="out"/>
        <c:minorTickMark val="none"/>
        <c:tickLblPos val="nextTo"/>
        <c:crossAx val="314914624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2550" b="0" i="0" u="none" strike="noStrike" baseline="0">
          <a:solidFill>
            <a:srgbClr val="000000"/>
          </a:solidFill>
          <a:latin typeface="Angsana New"/>
          <a:ea typeface="Angsana New"/>
          <a:cs typeface="Angsana New"/>
        </a:defRPr>
      </a:pPr>
      <a:endParaRPr lang="th-TH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4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108585</xdr:colOff>
      <xdr:row>0</xdr:row>
      <xdr:rowOff>64770</xdr:rowOff>
    </xdr:from>
    <xdr:to>
      <xdr:col>0</xdr:col>
      <xdr:colOff>751927</xdr:colOff>
      <xdr:row>2</xdr:row>
      <xdr:rowOff>220980</xdr:rowOff>
    </xdr:to>
    <xdr:pic>
      <xdr:nvPicPr>
        <xdr:cNvPr id="6" name="Picture 8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" y="64770"/>
          <a:ext cx="643342" cy="670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4</xdr:row>
      <xdr:rowOff>285750</xdr:rowOff>
    </xdr:from>
    <xdr:to>
      <xdr:col>4</xdr:col>
      <xdr:colOff>0</xdr:colOff>
      <xdr:row>4</xdr:row>
      <xdr:rowOff>285753</xdr:rowOff>
    </xdr:to>
    <xdr:cxnSp macro="">
      <xdr:nvCxnSpPr>
        <xdr:cNvPr id="7" name="ตัวเชื่อมต่อตรง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CxnSpPr/>
      </xdr:nvCxnSpPr>
      <xdr:spPr>
        <a:xfrm flipV="1">
          <a:off x="180975" y="1524000"/>
          <a:ext cx="3476625" cy="3"/>
        </a:xfrm>
        <a:prstGeom prst="line">
          <a:avLst/>
        </a:prstGeom>
        <a:ln>
          <a:solidFill>
            <a:sysClr val="windowText" lastClr="000000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</xdr:row>
      <xdr:rowOff>0</xdr:rowOff>
    </xdr:from>
    <xdr:to>
      <xdr:col>7</xdr:col>
      <xdr:colOff>942975</xdr:colOff>
      <xdr:row>5</xdr:row>
      <xdr:rowOff>0</xdr:rowOff>
    </xdr:to>
    <xdr:cxnSp macro="">
      <xdr:nvCxnSpPr>
        <xdr:cNvPr id="8" name="ตัวเชื่อมต่อตรง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CxnSpPr/>
      </xdr:nvCxnSpPr>
      <xdr:spPr>
        <a:xfrm>
          <a:off x="3968750" y="1524000"/>
          <a:ext cx="2054225" cy="0"/>
        </a:xfrm>
        <a:prstGeom prst="line">
          <a:avLst/>
        </a:prstGeom>
        <a:ln>
          <a:solidFill>
            <a:sysClr val="windowText" lastClr="000000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320675</xdr:colOff>
      <xdr:row>6</xdr:row>
      <xdr:rowOff>6350</xdr:rowOff>
    </xdr:from>
    <xdr:to>
      <xdr:col>7</xdr:col>
      <xdr:colOff>930275</xdr:colOff>
      <xdr:row>6</xdr:row>
      <xdr:rowOff>6352</xdr:rowOff>
    </xdr:to>
    <xdr:cxnSp macro="">
      <xdr:nvCxnSpPr>
        <xdr:cNvPr id="9" name="ตัวเชื่อมต่อตรง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CxnSpPr/>
      </xdr:nvCxnSpPr>
      <xdr:spPr>
        <a:xfrm flipV="1">
          <a:off x="320675" y="1530350"/>
          <a:ext cx="5829300" cy="2"/>
        </a:xfrm>
        <a:prstGeom prst="line">
          <a:avLst/>
        </a:prstGeom>
        <a:ln>
          <a:solidFill>
            <a:sysClr val="windowText" lastClr="000000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9525</xdr:colOff>
      <xdr:row>4</xdr:row>
      <xdr:rowOff>0</xdr:rowOff>
    </xdr:from>
    <xdr:to>
      <xdr:col>7</xdr:col>
      <xdr:colOff>960120</xdr:colOff>
      <xdr:row>4</xdr:row>
      <xdr:rowOff>4</xdr:rowOff>
    </xdr:to>
    <xdr:cxnSp macro="">
      <xdr:nvCxnSpPr>
        <xdr:cNvPr id="10" name="ตัวเชื่อมต่อตรง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CxnSpPr/>
      </xdr:nvCxnSpPr>
      <xdr:spPr>
        <a:xfrm flipV="1">
          <a:off x="981075" y="1263650"/>
          <a:ext cx="5059045" cy="4"/>
        </a:xfrm>
        <a:prstGeom prst="line">
          <a:avLst/>
        </a:prstGeom>
        <a:ln>
          <a:solidFill>
            <a:sysClr val="windowText" lastClr="000000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814120</xdr:colOff>
      <xdr:row>158</xdr:row>
      <xdr:rowOff>33141</xdr:rowOff>
    </xdr:from>
    <xdr:to>
      <xdr:col>7</xdr:col>
      <xdr:colOff>758249</xdr:colOff>
      <xdr:row>163</xdr:row>
      <xdr:rowOff>77010</xdr:rowOff>
    </xdr:to>
    <xdr:sp macro="" textlink="">
      <xdr:nvSpPr>
        <xdr:cNvPr id="59" name="กล่องข้อความ 58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SpPr txBox="1"/>
      </xdr:nvSpPr>
      <xdr:spPr>
        <a:xfrm>
          <a:off x="3047203" y="40567308"/>
          <a:ext cx="3600671" cy="13350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>
            <a:spcAft>
              <a:spcPts val="600"/>
            </a:spcAft>
          </a:pPr>
          <a:r>
            <a:rPr lang="th-TH" sz="1600" i="1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สว่าง  บูรณธนานุกิจ</a:t>
          </a:r>
        </a:p>
        <a:p>
          <a:pPr algn="ctr">
            <a:spcAft>
              <a:spcPts val="0"/>
            </a:spcAft>
          </a:pPr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(นายสว่าง  บูรณธนานุกิจ)</a:t>
          </a:r>
        </a:p>
        <a:p>
          <a:pPr algn="ctr"/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  ผู้อำนวยการสำนักก่อสร้างทางที่ 1</a:t>
          </a:r>
        </a:p>
      </xdr:txBody>
    </xdr:sp>
    <xdr:clientData/>
  </xdr:twoCellAnchor>
  <xdr:twoCellAnchor>
    <xdr:from>
      <xdr:col>0</xdr:col>
      <xdr:colOff>84667</xdr:colOff>
      <xdr:row>159</xdr:row>
      <xdr:rowOff>11920</xdr:rowOff>
    </xdr:from>
    <xdr:to>
      <xdr:col>5</xdr:col>
      <xdr:colOff>92075</xdr:colOff>
      <xdr:row>171</xdr:row>
      <xdr:rowOff>134408</xdr:rowOff>
    </xdr:to>
    <xdr:sp macro="" textlink="">
      <xdr:nvSpPr>
        <xdr:cNvPr id="60" name="กล่องข้อความ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SpPr txBox="1"/>
      </xdr:nvSpPr>
      <xdr:spPr>
        <a:xfrm>
          <a:off x="84667" y="40789503"/>
          <a:ext cx="4716991" cy="3054072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TH SarabunIT๙" pitchFamily="34" charset="-34"/>
              <a:ea typeface="+mn-ea"/>
              <a:cs typeface="TH SarabunIT๙" pitchFamily="34" charset="-34"/>
            </a:rPr>
            <a:t>สำเนาเรียน     - รทด. </a:t>
          </a:r>
          <a:r>
            <a:rPr kumimoji="0" lang="en-US" sz="14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TH SarabunIT๙" pitchFamily="34" charset="-34"/>
              <a:ea typeface="+mn-ea"/>
              <a:cs typeface="TH SarabunIT๙" pitchFamily="34" charset="-34"/>
            </a:rPr>
            <a:t>(</a:t>
          </a:r>
          <a:r>
            <a:rPr kumimoji="0" lang="th-TH" sz="14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TH SarabunIT๙" pitchFamily="34" charset="-34"/>
              <a:ea typeface="+mn-ea"/>
              <a:cs typeface="TH SarabunIT๙" pitchFamily="34" charset="-34"/>
            </a:rPr>
            <a:t>ประธานกรรมการฯ)                  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TH SarabunIT๙" pitchFamily="34" charset="-34"/>
              <a:ea typeface="+mn-ea"/>
              <a:cs typeface="TH SarabunIT๙" pitchFamily="34" charset="-34"/>
            </a:rPr>
            <a:t>                     </a:t>
          </a:r>
          <a:r>
            <a:rPr kumimoji="0" lang="th-TH" sz="1400" b="0" i="0" u="sng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TH SarabunIT๙" pitchFamily="34" charset="-34"/>
              <a:ea typeface="+mn-ea"/>
              <a:cs typeface="TH SarabunIT๙" pitchFamily="34" charset="-34"/>
            </a:rPr>
            <a:t>กรรมการฯ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0" i="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         </a:t>
          </a:r>
          <a:r>
            <a:rPr lang="th-TH" sz="1400" b="0" i="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- </a:t>
          </a:r>
          <a:r>
            <a:rPr lang="th-TH" sz="1400" b="0" i="0" u="none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ผส.ทล.1 (เชียงใหม่)</a:t>
          </a:r>
          <a:r>
            <a:rPr lang="th-TH" sz="1400" b="0" i="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</a:t>
          </a:r>
          <a:r>
            <a:rPr kumimoji="0" lang="th-TH" sz="14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TH SarabunIT๙" pitchFamily="34" charset="-34"/>
              <a:ea typeface="+mn-ea"/>
              <a:cs typeface="TH SarabunIT๙" pitchFamily="34" charset="-34"/>
            </a:rPr>
            <a:t> 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TH SarabunIT๙" pitchFamily="34" charset="-34"/>
              <a:ea typeface="+mn-ea"/>
              <a:cs typeface="TH SarabunIT๙" pitchFamily="34" charset="-34"/>
            </a:rPr>
            <a:t>                   - ผอ.ขท.เชียงใหม่ที่ </a:t>
          </a:r>
          <a:r>
            <a:rPr kumimoji="0" lang="en-US" sz="14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TH SarabunIT๙" pitchFamily="34" charset="-34"/>
              <a:ea typeface="+mn-ea"/>
              <a:cs typeface="TH SarabunIT๙" pitchFamily="34" charset="-34"/>
            </a:rPr>
            <a:t>2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TH SarabunIT๙" pitchFamily="34" charset="-34"/>
              <a:ea typeface="+mn-ea"/>
              <a:cs typeface="TH SarabunIT๙" pitchFamily="34" charset="-34"/>
            </a:rPr>
            <a:t>            </a:t>
          </a:r>
          <a:r>
            <a:rPr kumimoji="0" lang="th-TH" sz="14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TH SarabunIT๙" pitchFamily="34" charset="-34"/>
              <a:ea typeface="+mn-ea"/>
              <a:cs typeface="TH SarabunIT๙" pitchFamily="34" charset="-34"/>
            </a:rPr>
            <a:t>      </a:t>
          </a:r>
          <a:r>
            <a:rPr kumimoji="0" lang="en-US" sz="14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TH SarabunIT๙" pitchFamily="34" charset="-34"/>
              <a:ea typeface="+mn-ea"/>
              <a:cs typeface="TH SarabunIT๙" pitchFamily="34" charset="-34"/>
            </a:rPr>
            <a:t> - </a:t>
          </a:r>
          <a:r>
            <a:rPr kumimoji="0" lang="th-TH" sz="14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TH SarabunIT๙" pitchFamily="34" charset="-34"/>
              <a:ea typeface="+mn-ea"/>
              <a:cs typeface="TH SarabunIT๙" pitchFamily="34" charset="-34"/>
            </a:rPr>
            <a:t>นายวงศกร   วศินธรรม </a:t>
          </a:r>
          <a:r>
            <a:rPr kumimoji="0" lang="en-US" sz="14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TH SarabunIT๙" pitchFamily="34" charset="-34"/>
              <a:ea typeface="+mn-ea"/>
              <a:cs typeface="TH SarabunIT๙" pitchFamily="34" charset="-34"/>
            </a:rPr>
            <a:t>(</a:t>
          </a:r>
          <a:r>
            <a:rPr kumimoji="0" lang="th-TH" sz="14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TH SarabunIT๙" pitchFamily="34" charset="-34"/>
              <a:ea typeface="+mn-ea"/>
              <a:cs typeface="TH SarabunIT๙" pitchFamily="34" charset="-34"/>
            </a:rPr>
            <a:t>วิศวกรโยธาชำนาญการ)</a:t>
          </a:r>
          <a:r>
            <a:rPr kumimoji="0" lang="en-US" sz="14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TH SarabunIT๙" pitchFamily="34" charset="-34"/>
              <a:ea typeface="+mn-ea"/>
              <a:cs typeface="TH SarabunIT๙" pitchFamily="34" charset="-34"/>
            </a:rPr>
            <a:t> </a:t>
          </a:r>
          <a:r>
            <a:rPr kumimoji="0" lang="th-TH" sz="14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TH SarabunIT๙" pitchFamily="34" charset="-34"/>
              <a:ea typeface="+mn-ea"/>
              <a:cs typeface="TH SarabunIT๙" pitchFamily="34" charset="-34"/>
            </a:rPr>
            <a:t>สบ.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itchFamily="34" charset="-34"/>
              <a:ea typeface="+mn-ea"/>
              <a:cs typeface="TH SarabunIT๙" pitchFamily="34" charset="-34"/>
            </a:rPr>
            <a:t>                   - </a:t>
          </a:r>
          <a:r>
            <a:rPr kumimoji="0" lang="th-TH" sz="14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itchFamily="34" charset="-34"/>
              <a:ea typeface="+mn-ea"/>
              <a:cs typeface="TH SarabunIT๙" pitchFamily="34" charset="-34"/>
            </a:rPr>
            <a:t>นายณัฐพงษ์  วิไลเศรษฐีวนิช (วิศวกรโยธาชำนาญการพิเศษ)</a:t>
          </a:r>
          <a:r>
            <a:rPr kumimoji="0" lang="en-US" sz="14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itchFamily="34" charset="-34"/>
              <a:ea typeface="+mn-ea"/>
              <a:cs typeface="TH SarabunIT๙" pitchFamily="34" charset="-34"/>
            </a:rPr>
            <a:t> </a:t>
          </a:r>
          <a:r>
            <a:rPr kumimoji="0" lang="th-TH" sz="14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itchFamily="34" charset="-34"/>
              <a:ea typeface="+mn-ea"/>
              <a:cs typeface="TH SarabunIT๙" pitchFamily="34" charset="-34"/>
            </a:rPr>
            <a:t>สท.</a:t>
          </a:r>
          <a:r>
            <a:rPr kumimoji="0" lang="en-US" sz="14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itchFamily="34" charset="-34"/>
              <a:ea typeface="+mn-ea"/>
              <a:cs typeface="TH SarabunIT๙" pitchFamily="34" charset="-34"/>
            </a:rPr>
            <a:t>2</a:t>
          </a:r>
          <a:endParaRPr kumimoji="0" lang="th-TH" sz="14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TH SarabunIT๙" pitchFamily="34" charset="-34"/>
            <a:ea typeface="+mn-ea"/>
            <a:cs typeface="TH SarabunIT๙" pitchFamily="34" charset="-34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TH SarabunIT๙" pitchFamily="34" charset="-34"/>
              <a:ea typeface="+mn-ea"/>
              <a:cs typeface="TH SarabunIT๙" pitchFamily="34" charset="-34"/>
            </a:rPr>
            <a:t>                   </a:t>
          </a:r>
          <a:r>
            <a:rPr kumimoji="0" lang="th-TH" sz="14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itchFamily="34" charset="-34"/>
              <a:ea typeface="+mn-ea"/>
              <a:cs typeface="TH SarabunIT๙" pitchFamily="34" charset="-34"/>
            </a:rPr>
            <a:t>- นายวีระสิทธิ์  ศรีสมัย    (วิศวกรโยธาชำนาญการพิเศษ)</a:t>
          </a:r>
          <a:r>
            <a:rPr kumimoji="0" lang="en-US" sz="14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itchFamily="34" charset="-34"/>
              <a:ea typeface="+mn-ea"/>
              <a:cs typeface="TH SarabunIT๙" pitchFamily="34" charset="-34"/>
            </a:rPr>
            <a:t> </a:t>
          </a:r>
          <a:r>
            <a:rPr kumimoji="0" lang="th-TH" sz="14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itchFamily="34" charset="-34"/>
              <a:ea typeface="+mn-ea"/>
              <a:cs typeface="TH SarabunIT๙" pitchFamily="34" charset="-34"/>
            </a:rPr>
            <a:t>สท.</a:t>
          </a:r>
          <a:r>
            <a:rPr kumimoji="0" lang="en-US" sz="14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itchFamily="34" charset="-34"/>
              <a:ea typeface="+mn-ea"/>
              <a:cs typeface="TH SarabunIT๙" pitchFamily="34" charset="-34"/>
            </a:rPr>
            <a:t>1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itchFamily="34" charset="-34"/>
              <a:ea typeface="+mn-ea"/>
              <a:cs typeface="TH SarabunIT๙" pitchFamily="34" charset="-34"/>
            </a:rPr>
            <a:t>            </a:t>
          </a:r>
          <a:r>
            <a:rPr kumimoji="0" lang="th-TH" sz="14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itchFamily="34" charset="-34"/>
              <a:ea typeface="+mn-ea"/>
              <a:cs typeface="TH SarabunIT๙" pitchFamily="34" charset="-34"/>
            </a:rPr>
            <a:t>      </a:t>
          </a:r>
          <a:r>
            <a:rPr kumimoji="0" lang="en-US" sz="14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itchFamily="34" charset="-34"/>
              <a:ea typeface="+mn-ea"/>
              <a:cs typeface="TH SarabunIT๙" pitchFamily="34" charset="-34"/>
            </a:rPr>
            <a:t> - </a:t>
          </a:r>
          <a:r>
            <a:rPr kumimoji="0" lang="th-TH" sz="14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itchFamily="34" charset="-34"/>
              <a:ea typeface="+mn-ea"/>
              <a:cs typeface="TH SarabunIT๙" pitchFamily="34" charset="-34"/>
            </a:rPr>
            <a:t>บริษัทฯ ,  เก็บโครงการฯ</a:t>
          </a:r>
          <a:endParaRPr kumimoji="0" lang="en-US" sz="14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TH SarabunIT๙" pitchFamily="34" charset="-34"/>
            <a:ea typeface="+mn-ea"/>
            <a:cs typeface="TH SarabunIT๙" pitchFamily="34" charset="-34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th-TH" sz="14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TH SarabunIT๙" pitchFamily="34" charset="-34"/>
            <a:ea typeface="+mn-ea"/>
            <a:cs typeface="TH SarabunIT๙" pitchFamily="34" charset="-34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TH SarabunIT๙" pitchFamily="34" charset="-34"/>
              <a:ea typeface="+mn-ea"/>
              <a:cs typeface="TH SarabunIT๙" pitchFamily="34" charset="-34"/>
            </a:rPr>
            <a:t>                                      เรียนเพื่อโปรดทราบ 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th-TH" sz="14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TH SarabunIT๙" pitchFamily="34" charset="-34"/>
            <a:ea typeface="+mn-ea"/>
            <a:cs typeface="TH SarabunIT๙" pitchFamily="34" charset="-34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th-TH" sz="14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TH SarabunIT๙" pitchFamily="34" charset="-34"/>
            <a:ea typeface="+mn-ea"/>
            <a:cs typeface="TH SarabunIT๙" pitchFamily="34" charset="-34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TH SarabunIT๙" pitchFamily="34" charset="-34"/>
              <a:ea typeface="+mn-ea"/>
              <a:cs typeface="TH SarabunIT๙" pitchFamily="34" charset="-34"/>
            </a:rPr>
            <a:t>	         </a:t>
          </a:r>
          <a:r>
            <a:rPr kumimoji="0" lang="en-US" sz="14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TH SarabunIT๙" pitchFamily="34" charset="-34"/>
              <a:ea typeface="+mn-ea"/>
              <a:cs typeface="TH SarabunIT๙" pitchFamily="34" charset="-34"/>
            </a:rPr>
            <a:t> </a:t>
          </a:r>
          <a:r>
            <a:rPr kumimoji="0" lang="th-TH" sz="14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TH SarabunIT๙" pitchFamily="34" charset="-34"/>
              <a:ea typeface="+mn-ea"/>
              <a:cs typeface="TH SarabunIT๙" pitchFamily="34" charset="-34"/>
            </a:rPr>
            <a:t>(นายศักพิ์ชัย  สรญาณธนาวุธ)                                                                  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TH SarabunIT๙" pitchFamily="34" charset="-34"/>
              <a:ea typeface="+mn-ea"/>
              <a:cs typeface="TH SarabunIT๙" pitchFamily="34" charset="-34"/>
            </a:rPr>
            <a:t> 	     </a:t>
          </a:r>
          <a:r>
            <a:rPr kumimoji="0" lang="en-US" sz="14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TH SarabunIT๙" pitchFamily="34" charset="-34"/>
              <a:ea typeface="+mn-ea"/>
              <a:cs typeface="TH SarabunIT๙" pitchFamily="34" charset="-34"/>
            </a:rPr>
            <a:t>  </a:t>
          </a:r>
          <a:r>
            <a:rPr kumimoji="0" lang="th-TH" sz="14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TH SarabunIT๙" pitchFamily="34" charset="-34"/>
              <a:ea typeface="+mn-ea"/>
              <a:cs typeface="TH SarabunIT๙" pitchFamily="34" charset="-34"/>
            </a:rPr>
            <a:t> ชค.สท.</a:t>
          </a:r>
          <a:r>
            <a:rPr kumimoji="0" lang="en-US" sz="14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TH SarabunIT๙" pitchFamily="34" charset="-34"/>
              <a:ea typeface="+mn-ea"/>
              <a:cs typeface="TH SarabunIT๙" pitchFamily="34" charset="-34"/>
            </a:rPr>
            <a:t>1</a:t>
          </a:r>
          <a:r>
            <a:rPr kumimoji="0" lang="th-TH" sz="14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TH SarabunIT๙" pitchFamily="34" charset="-34"/>
              <a:ea typeface="+mn-ea"/>
              <a:cs typeface="TH SarabunIT๙" pitchFamily="34" charset="-34"/>
            </a:rPr>
            <a:t>  สายเชียงใหม่ </a:t>
          </a:r>
          <a:r>
            <a:rPr kumimoji="0" lang="en-US" sz="14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TH SarabunIT๙" pitchFamily="34" charset="-34"/>
              <a:ea typeface="+mn-ea"/>
              <a:cs typeface="TH SarabunIT๙" pitchFamily="34" charset="-34"/>
            </a:rPr>
            <a:t>-</a:t>
          </a:r>
          <a:r>
            <a:rPr kumimoji="0" lang="th-TH" sz="14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TH SarabunIT๙" pitchFamily="34" charset="-34"/>
              <a:ea typeface="+mn-ea"/>
              <a:cs typeface="TH SarabunIT๙" pitchFamily="34" charset="-34"/>
            </a:rPr>
            <a:t> บ.โป่ง</a:t>
          </a:r>
          <a:endParaRPr lang="th-TH" sz="1100">
            <a:solidFill>
              <a:schemeClr val="tx1"/>
            </a:solidFill>
          </a:endParaRPr>
        </a:p>
      </xdr:txBody>
    </xdr:sp>
    <xdr:clientData/>
  </xdr:twoCellAnchor>
  <xdr:twoCellAnchor>
    <xdr:from>
      <xdr:col>0</xdr:col>
      <xdr:colOff>180975</xdr:colOff>
      <xdr:row>88</xdr:row>
      <xdr:rowOff>285750</xdr:rowOff>
    </xdr:from>
    <xdr:to>
      <xdr:col>4</xdr:col>
      <xdr:colOff>0</xdr:colOff>
      <xdr:row>88</xdr:row>
      <xdr:rowOff>285753</xdr:rowOff>
    </xdr:to>
    <xdr:cxnSp macro="">
      <xdr:nvCxnSpPr>
        <xdr:cNvPr id="63" name="ตัวเชื่อมต่อตรง 62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CxnSpPr/>
      </xdr:nvCxnSpPr>
      <xdr:spPr>
        <a:xfrm flipV="1">
          <a:off x="180975" y="1263650"/>
          <a:ext cx="3540125" cy="3"/>
        </a:xfrm>
        <a:prstGeom prst="line">
          <a:avLst/>
        </a:prstGeom>
        <a:ln>
          <a:solidFill>
            <a:sysClr val="windowText" lastClr="000000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89</xdr:row>
      <xdr:rowOff>0</xdr:rowOff>
    </xdr:from>
    <xdr:to>
      <xdr:col>7</xdr:col>
      <xdr:colOff>942975</xdr:colOff>
      <xdr:row>89</xdr:row>
      <xdr:rowOff>0</xdr:rowOff>
    </xdr:to>
    <xdr:cxnSp macro="">
      <xdr:nvCxnSpPr>
        <xdr:cNvPr id="64" name="ตัวเชื่อมต่อตรง 63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CxnSpPr/>
      </xdr:nvCxnSpPr>
      <xdr:spPr>
        <a:xfrm>
          <a:off x="4032250" y="1263650"/>
          <a:ext cx="2054225" cy="0"/>
        </a:xfrm>
        <a:prstGeom prst="line">
          <a:avLst/>
        </a:prstGeom>
        <a:ln>
          <a:solidFill>
            <a:sysClr val="windowText" lastClr="000000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314325</xdr:colOff>
      <xdr:row>90</xdr:row>
      <xdr:rowOff>0</xdr:rowOff>
    </xdr:from>
    <xdr:to>
      <xdr:col>7</xdr:col>
      <xdr:colOff>923925</xdr:colOff>
      <xdr:row>90</xdr:row>
      <xdr:rowOff>2</xdr:rowOff>
    </xdr:to>
    <xdr:cxnSp macro="">
      <xdr:nvCxnSpPr>
        <xdr:cNvPr id="65" name="ตัวเชื่อมต่อตรง 64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CxnSpPr/>
      </xdr:nvCxnSpPr>
      <xdr:spPr>
        <a:xfrm flipV="1">
          <a:off x="314325" y="1524000"/>
          <a:ext cx="5753100" cy="2"/>
        </a:xfrm>
        <a:prstGeom prst="line">
          <a:avLst/>
        </a:prstGeom>
        <a:ln>
          <a:solidFill>
            <a:sysClr val="windowText" lastClr="000000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9525</xdr:colOff>
      <xdr:row>88</xdr:row>
      <xdr:rowOff>0</xdr:rowOff>
    </xdr:from>
    <xdr:to>
      <xdr:col>7</xdr:col>
      <xdr:colOff>960120</xdr:colOff>
      <xdr:row>88</xdr:row>
      <xdr:rowOff>4</xdr:rowOff>
    </xdr:to>
    <xdr:cxnSp macro="">
      <xdr:nvCxnSpPr>
        <xdr:cNvPr id="66" name="ตัวเชื่อมต่อตรง 65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CxnSpPr/>
      </xdr:nvCxnSpPr>
      <xdr:spPr>
        <a:xfrm flipV="1">
          <a:off x="981075" y="1003300"/>
          <a:ext cx="5122545" cy="4"/>
        </a:xfrm>
        <a:prstGeom prst="line">
          <a:avLst/>
        </a:prstGeom>
        <a:ln>
          <a:solidFill>
            <a:sysClr val="windowText" lastClr="000000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359792</xdr:colOff>
      <xdr:row>151</xdr:row>
      <xdr:rowOff>200026</xdr:rowOff>
    </xdr:from>
    <xdr:to>
      <xdr:col>7</xdr:col>
      <xdr:colOff>285030</xdr:colOff>
      <xdr:row>153</xdr:row>
      <xdr:rowOff>162705</xdr:rowOff>
    </xdr:to>
    <xdr:sp macro="" textlink="">
      <xdr:nvSpPr>
        <xdr:cNvPr id="81" name="กล่องข้อความ 80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SpPr txBox="1"/>
      </xdr:nvSpPr>
      <xdr:spPr>
        <a:xfrm>
          <a:off x="4153917" y="39030276"/>
          <a:ext cx="2020738" cy="449512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600" b="0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มานิตย์  สุคติศิริอุดม</a:t>
          </a:r>
        </a:p>
      </xdr:txBody>
    </xdr:sp>
    <xdr:clientData/>
  </xdr:twoCellAnchor>
  <xdr:oneCellAnchor>
    <xdr:from>
      <xdr:col>0</xdr:col>
      <xdr:colOff>10583</xdr:colOff>
      <xdr:row>15</xdr:row>
      <xdr:rowOff>262892</xdr:rowOff>
    </xdr:from>
    <xdr:ext cx="7243706" cy="1206805"/>
    <xdr:sp macro="" textlink="">
      <xdr:nvSpPr>
        <xdr:cNvPr id="15" name="สี่เหลี่ยมผืนผ้า 14">
          <a:extLst>
            <a:ext uri="{FF2B5EF4-FFF2-40B4-BE49-F238E27FC236}">
              <a16:creationId xmlns:a16="http://schemas.microsoft.com/office/drawing/2014/main" id="{4AE8B452-7920-4BE2-8D21-DCF3F4F272BA}"/>
            </a:ext>
          </a:extLst>
        </xdr:cNvPr>
        <xdr:cNvSpPr/>
      </xdr:nvSpPr>
      <xdr:spPr>
        <a:xfrm rot="19923997">
          <a:off x="10583" y="3813600"/>
          <a:ext cx="7243706" cy="1206805"/>
        </a:xfrm>
        <a:prstGeom prst="rect">
          <a:avLst/>
        </a:prstGeom>
        <a:noFill/>
        <a:ln>
          <a:solidFill>
            <a:schemeClr val="bg1">
              <a:lumMod val="85000"/>
            </a:schemeClr>
          </a:solidFill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th-TH" sz="7200" b="1" cap="none" spc="0">
              <a:ln w="10160">
                <a:solidFill>
                  <a:schemeClr val="bg1">
                    <a:lumMod val="85000"/>
                    <a:alpha val="50000"/>
                  </a:schemeClr>
                </a:solidFill>
                <a:prstDash val="solid"/>
              </a:ln>
              <a:solidFill>
                <a:srgbClr val="FFFFFF">
                  <a:alpha val="0"/>
                </a:srgbClr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</a:rPr>
            <a:t>แบบฟอร์ม </a:t>
          </a:r>
        </a:p>
      </xdr:txBody>
    </xdr:sp>
    <xdr:clientData/>
  </xdr:oneCellAnchor>
  <xdr:oneCellAnchor>
    <xdr:from>
      <xdr:col>0</xdr:col>
      <xdr:colOff>0</xdr:colOff>
      <xdr:row>57</xdr:row>
      <xdr:rowOff>148166</xdr:rowOff>
    </xdr:from>
    <xdr:ext cx="7243706" cy="1206805"/>
    <xdr:sp macro="" textlink="">
      <xdr:nvSpPr>
        <xdr:cNvPr id="17" name="สี่เหลี่ยมผืนผ้า 16">
          <a:extLst>
            <a:ext uri="{FF2B5EF4-FFF2-40B4-BE49-F238E27FC236}">
              <a16:creationId xmlns:a16="http://schemas.microsoft.com/office/drawing/2014/main" id="{FC7BDA05-DC1B-4538-8045-94051BA6A046}"/>
            </a:ext>
          </a:extLst>
        </xdr:cNvPr>
        <xdr:cNvSpPr/>
      </xdr:nvSpPr>
      <xdr:spPr>
        <a:xfrm rot="19923997">
          <a:off x="0" y="14742583"/>
          <a:ext cx="7243706" cy="1206805"/>
        </a:xfrm>
        <a:prstGeom prst="rect">
          <a:avLst/>
        </a:prstGeom>
        <a:noFill/>
        <a:ln>
          <a:solidFill>
            <a:schemeClr val="bg1">
              <a:lumMod val="85000"/>
            </a:schemeClr>
          </a:solidFill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th-TH" sz="7200" b="1" cap="none" spc="0">
              <a:ln w="10160">
                <a:solidFill>
                  <a:schemeClr val="bg1">
                    <a:lumMod val="85000"/>
                    <a:alpha val="50000"/>
                  </a:schemeClr>
                </a:solidFill>
                <a:prstDash val="solid"/>
              </a:ln>
              <a:solidFill>
                <a:srgbClr val="FFFFFF">
                  <a:alpha val="0"/>
                </a:srgbClr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</a:rPr>
            <a:t>แบบฟอร์ม 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447675</xdr:colOff>
      <xdr:row>53</xdr:row>
      <xdr:rowOff>0</xdr:rowOff>
    </xdr:from>
    <xdr:to>
      <xdr:col>8</xdr:col>
      <xdr:colOff>304800</xdr:colOff>
      <xdr:row>53</xdr:row>
      <xdr:rowOff>0</xdr:rowOff>
    </xdr:to>
    <xdr:sp macro="" textlink="">
      <xdr:nvSpPr>
        <xdr:cNvPr id="2" name="Rectangle 78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>
          <a:spLocks noChangeArrowheads="1"/>
        </xdr:cNvSpPr>
      </xdr:nvSpPr>
      <xdr:spPr bwMode="auto">
        <a:xfrm>
          <a:off x="6607175" y="11626850"/>
          <a:ext cx="650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0" bIns="0" anchor="t" upright="1"/>
        <a:lstStyle/>
        <a:p>
          <a:pPr algn="l" rtl="0">
            <a:defRPr sz="1000"/>
          </a:pPr>
          <a:r>
            <a:rPr lang="th-TH" sz="1600" b="1" i="0" strike="noStrike">
              <a:solidFill>
                <a:srgbClr val="333399"/>
              </a:solidFill>
              <a:latin typeface="Cordia New"/>
              <a:cs typeface="Cordia New"/>
            </a:rPr>
            <a:t>0.10</a:t>
          </a:r>
        </a:p>
      </xdr:txBody>
    </xdr:sp>
    <xdr:clientData/>
  </xdr:twoCellAnchor>
  <xdr:twoCellAnchor>
    <xdr:from>
      <xdr:col>8</xdr:col>
      <xdr:colOff>438150</xdr:colOff>
      <xdr:row>53</xdr:row>
      <xdr:rowOff>0</xdr:rowOff>
    </xdr:from>
    <xdr:to>
      <xdr:col>12</xdr:col>
      <xdr:colOff>247650</xdr:colOff>
      <xdr:row>53</xdr:row>
      <xdr:rowOff>0</xdr:rowOff>
    </xdr:to>
    <xdr:sp macro="" textlink="">
      <xdr:nvSpPr>
        <xdr:cNvPr id="3" name="Rectangle 8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>
          <a:spLocks noChangeArrowheads="1"/>
        </xdr:cNvSpPr>
      </xdr:nvSpPr>
      <xdr:spPr bwMode="auto">
        <a:xfrm>
          <a:off x="7315200" y="11626850"/>
          <a:ext cx="1333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45720" tIns="86868" rIns="0" bIns="0" anchor="t" upright="1"/>
        <a:lstStyle/>
        <a:p>
          <a:pPr algn="l" rtl="0">
            <a:defRPr sz="1000"/>
          </a:pPr>
          <a:r>
            <a:rPr lang="en-US" sz="3000" b="1" i="0" strike="noStrike">
              <a:solidFill>
                <a:srgbClr val="000000"/>
              </a:solidFill>
              <a:latin typeface="Angsana New"/>
              <a:cs typeface="Angsana New"/>
            </a:rPr>
            <a:t>37 + 403 (BK.)</a:t>
          </a:r>
        </a:p>
      </xdr:txBody>
    </xdr:sp>
    <xdr:clientData/>
  </xdr:twoCellAnchor>
  <xdr:twoCellAnchor>
    <xdr:from>
      <xdr:col>8</xdr:col>
      <xdr:colOff>400050</xdr:colOff>
      <xdr:row>53</xdr:row>
      <xdr:rowOff>0</xdr:rowOff>
    </xdr:from>
    <xdr:to>
      <xdr:col>12</xdr:col>
      <xdr:colOff>219075</xdr:colOff>
      <xdr:row>53</xdr:row>
      <xdr:rowOff>0</xdr:rowOff>
    </xdr:to>
    <xdr:sp macro="" textlink="">
      <xdr:nvSpPr>
        <xdr:cNvPr id="4" name="Rectangle 82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>
          <a:spLocks noChangeArrowheads="1"/>
        </xdr:cNvSpPr>
      </xdr:nvSpPr>
      <xdr:spPr bwMode="auto">
        <a:xfrm>
          <a:off x="7315200" y="11626850"/>
          <a:ext cx="13049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45720" tIns="86868" rIns="0" bIns="0" anchor="t" upright="1"/>
        <a:lstStyle/>
        <a:p>
          <a:pPr algn="l" rtl="0">
            <a:defRPr sz="1000"/>
          </a:pPr>
          <a:r>
            <a:rPr lang="en-US" sz="3000" b="1" i="0" strike="noStrike">
              <a:solidFill>
                <a:srgbClr val="000000"/>
              </a:solidFill>
              <a:latin typeface="Angsana New"/>
              <a:cs typeface="Angsana New"/>
            </a:rPr>
            <a:t>37 + 500 (AH.)</a:t>
          </a:r>
        </a:p>
      </xdr:txBody>
    </xdr:sp>
    <xdr:clientData/>
  </xdr:twoCellAnchor>
  <xdr:twoCellAnchor>
    <xdr:from>
      <xdr:col>5</xdr:col>
      <xdr:colOff>542925</xdr:colOff>
      <xdr:row>53</xdr:row>
      <xdr:rowOff>0</xdr:rowOff>
    </xdr:from>
    <xdr:to>
      <xdr:col>6</xdr:col>
      <xdr:colOff>390525</xdr:colOff>
      <xdr:row>53</xdr:row>
      <xdr:rowOff>0</xdr:rowOff>
    </xdr:to>
    <xdr:sp macro="" textlink="">
      <xdr:nvSpPr>
        <xdr:cNvPr id="5" name="Rectangle 83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>
          <a:spLocks noChangeArrowheads="1"/>
        </xdr:cNvSpPr>
      </xdr:nvSpPr>
      <xdr:spPr bwMode="auto">
        <a:xfrm>
          <a:off x="5908675" y="11626850"/>
          <a:ext cx="6413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45720" tIns="86868" rIns="0" bIns="0" anchor="t" upright="1"/>
        <a:lstStyle/>
        <a:p>
          <a:pPr algn="l" rtl="0">
            <a:defRPr sz="1000"/>
          </a:pPr>
          <a:r>
            <a:rPr lang="en-US" sz="3000" b="1" i="0" strike="noStrike">
              <a:solidFill>
                <a:srgbClr val="000000"/>
              </a:solidFill>
              <a:latin typeface="Angsana New"/>
              <a:cs typeface="Angsana New"/>
            </a:rPr>
            <a:t>EQ.</a:t>
          </a:r>
        </a:p>
      </xdr:txBody>
    </xdr:sp>
    <xdr:clientData/>
  </xdr:twoCellAnchor>
  <xdr:twoCellAnchor>
    <xdr:from>
      <xdr:col>6</xdr:col>
      <xdr:colOff>76200</xdr:colOff>
      <xdr:row>53</xdr:row>
      <xdr:rowOff>0</xdr:rowOff>
    </xdr:from>
    <xdr:to>
      <xdr:col>6</xdr:col>
      <xdr:colOff>76200</xdr:colOff>
      <xdr:row>53</xdr:row>
      <xdr:rowOff>0</xdr:rowOff>
    </xdr:to>
    <xdr:sp macro="" textlink="">
      <xdr:nvSpPr>
        <xdr:cNvPr id="6" name="Line 84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>
          <a:spLocks noChangeShapeType="1"/>
        </xdr:cNvSpPr>
      </xdr:nvSpPr>
      <xdr:spPr bwMode="auto">
        <a:xfrm>
          <a:off x="6235700" y="11626850"/>
          <a:ext cx="0" cy="0"/>
        </a:xfrm>
        <a:prstGeom prst="line">
          <a:avLst/>
        </a:prstGeom>
        <a:noFill/>
        <a:ln w="19050">
          <a:solidFill>
            <a:srgbClr val="FF0000"/>
          </a:solidFill>
          <a:prstDash val="lg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390525</xdr:colOff>
      <xdr:row>53</xdr:row>
      <xdr:rowOff>0</xdr:rowOff>
    </xdr:from>
    <xdr:to>
      <xdr:col>13</xdr:col>
      <xdr:colOff>495300</xdr:colOff>
      <xdr:row>53</xdr:row>
      <xdr:rowOff>0</xdr:rowOff>
    </xdr:to>
    <xdr:sp macro="" textlink="">
      <xdr:nvSpPr>
        <xdr:cNvPr id="7" name="Rectangle 87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>
          <a:spLocks noChangeArrowheads="1"/>
        </xdr:cNvSpPr>
      </xdr:nvSpPr>
      <xdr:spPr bwMode="auto">
        <a:xfrm>
          <a:off x="7312025" y="11626850"/>
          <a:ext cx="18129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54864" rIns="0" bIns="0" anchor="t" upright="1"/>
        <a:lstStyle/>
        <a:p>
          <a:pPr algn="l" rtl="0">
            <a:defRPr sz="1000"/>
          </a:pPr>
          <a:r>
            <a:rPr lang="th-TH" sz="1800" b="1" i="0" strike="noStrike">
              <a:solidFill>
                <a:srgbClr val="FF0000"/>
              </a:solidFill>
              <a:latin typeface="Cordia New"/>
              <a:cs typeface="Cordia New"/>
            </a:rPr>
            <a:t>เริ่มต้นสัญญาวันที่  6  ตุลาคม  2547 </a:t>
          </a:r>
        </a:p>
      </xdr:txBody>
    </xdr:sp>
    <xdr:clientData/>
  </xdr:twoCellAnchor>
  <xdr:twoCellAnchor>
    <xdr:from>
      <xdr:col>61</xdr:col>
      <xdr:colOff>533400</xdr:colOff>
      <xdr:row>53</xdr:row>
      <xdr:rowOff>0</xdr:rowOff>
    </xdr:from>
    <xdr:to>
      <xdr:col>64</xdr:col>
      <xdr:colOff>66675</xdr:colOff>
      <xdr:row>53</xdr:row>
      <xdr:rowOff>0</xdr:rowOff>
    </xdr:to>
    <xdr:sp macro="" textlink="">
      <xdr:nvSpPr>
        <xdr:cNvPr id="8" name="Rectangle 91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>
          <a:spLocks noChangeArrowheads="1"/>
        </xdr:cNvSpPr>
      </xdr:nvSpPr>
      <xdr:spPr bwMode="auto">
        <a:xfrm>
          <a:off x="24199850" y="11626850"/>
          <a:ext cx="15906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0">
            <a:defRPr sz="1000"/>
          </a:pPr>
          <a:r>
            <a:rPr lang="th-TH" sz="1600" b="1" i="0" strike="noStrike">
              <a:solidFill>
                <a:srgbClr val="333399"/>
              </a:solidFill>
              <a:latin typeface="Cordia New"/>
              <a:cs typeface="Cordia New"/>
            </a:rPr>
            <a:t>0</a:t>
          </a:r>
        </a:p>
      </xdr:txBody>
    </xdr:sp>
    <xdr:clientData/>
  </xdr:twoCellAnchor>
  <xdr:twoCellAnchor>
    <xdr:from>
      <xdr:col>61</xdr:col>
      <xdr:colOff>552450</xdr:colOff>
      <xdr:row>53</xdr:row>
      <xdr:rowOff>0</xdr:rowOff>
    </xdr:from>
    <xdr:to>
      <xdr:col>64</xdr:col>
      <xdr:colOff>76200</xdr:colOff>
      <xdr:row>53</xdr:row>
      <xdr:rowOff>0</xdr:rowOff>
    </xdr:to>
    <xdr:sp macro="" textlink="">
      <xdr:nvSpPr>
        <xdr:cNvPr id="9" name="Rectangle 92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>
          <a:spLocks noChangeArrowheads="1"/>
        </xdr:cNvSpPr>
      </xdr:nvSpPr>
      <xdr:spPr bwMode="auto">
        <a:xfrm>
          <a:off x="24218900" y="11626850"/>
          <a:ext cx="1581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0">
            <a:defRPr sz="1000"/>
          </a:pPr>
          <a:r>
            <a:rPr lang="th-TH" sz="1600" b="1" i="0" strike="noStrike">
              <a:solidFill>
                <a:srgbClr val="333399"/>
              </a:solidFill>
              <a:latin typeface="Cordia New"/>
              <a:cs typeface="Cordia New"/>
            </a:rPr>
            <a:t>20</a:t>
          </a:r>
        </a:p>
      </xdr:txBody>
    </xdr:sp>
    <xdr:clientData/>
  </xdr:twoCellAnchor>
  <xdr:twoCellAnchor>
    <xdr:from>
      <xdr:col>61</xdr:col>
      <xdr:colOff>533400</xdr:colOff>
      <xdr:row>53</xdr:row>
      <xdr:rowOff>0</xdr:rowOff>
    </xdr:from>
    <xdr:to>
      <xdr:col>64</xdr:col>
      <xdr:colOff>66675</xdr:colOff>
      <xdr:row>53</xdr:row>
      <xdr:rowOff>0</xdr:rowOff>
    </xdr:to>
    <xdr:sp macro="" textlink="">
      <xdr:nvSpPr>
        <xdr:cNvPr id="10" name="Rectangle 93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>
          <a:spLocks noChangeArrowheads="1"/>
        </xdr:cNvSpPr>
      </xdr:nvSpPr>
      <xdr:spPr bwMode="auto">
        <a:xfrm>
          <a:off x="24199850" y="11626850"/>
          <a:ext cx="15906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0">
            <a:defRPr sz="1000"/>
          </a:pPr>
          <a:r>
            <a:rPr lang="th-TH" sz="1600" b="1" i="0" strike="noStrike">
              <a:solidFill>
                <a:srgbClr val="333399"/>
              </a:solidFill>
              <a:latin typeface="Cordia New"/>
              <a:cs typeface="Cordia New"/>
            </a:rPr>
            <a:t>40</a:t>
          </a:r>
        </a:p>
      </xdr:txBody>
    </xdr:sp>
    <xdr:clientData/>
  </xdr:twoCellAnchor>
  <xdr:twoCellAnchor>
    <xdr:from>
      <xdr:col>61</xdr:col>
      <xdr:colOff>523875</xdr:colOff>
      <xdr:row>53</xdr:row>
      <xdr:rowOff>0</xdr:rowOff>
    </xdr:from>
    <xdr:to>
      <xdr:col>64</xdr:col>
      <xdr:colOff>57150</xdr:colOff>
      <xdr:row>53</xdr:row>
      <xdr:rowOff>0</xdr:rowOff>
    </xdr:to>
    <xdr:sp macro="" textlink="">
      <xdr:nvSpPr>
        <xdr:cNvPr id="11" name="Rectangle 94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>
          <a:spLocks noChangeArrowheads="1"/>
        </xdr:cNvSpPr>
      </xdr:nvSpPr>
      <xdr:spPr bwMode="auto">
        <a:xfrm>
          <a:off x="24190325" y="11626850"/>
          <a:ext cx="15906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0">
            <a:defRPr sz="1000"/>
          </a:pPr>
          <a:r>
            <a:rPr lang="th-TH" sz="1600" b="1" i="0" strike="noStrike">
              <a:solidFill>
                <a:srgbClr val="333399"/>
              </a:solidFill>
              <a:latin typeface="Cordia New"/>
              <a:cs typeface="Cordia New"/>
            </a:rPr>
            <a:t>60</a:t>
          </a:r>
        </a:p>
      </xdr:txBody>
    </xdr:sp>
    <xdr:clientData/>
  </xdr:twoCellAnchor>
  <xdr:twoCellAnchor>
    <xdr:from>
      <xdr:col>61</xdr:col>
      <xdr:colOff>552450</xdr:colOff>
      <xdr:row>53</xdr:row>
      <xdr:rowOff>0</xdr:rowOff>
    </xdr:from>
    <xdr:to>
      <xdr:col>64</xdr:col>
      <xdr:colOff>76200</xdr:colOff>
      <xdr:row>53</xdr:row>
      <xdr:rowOff>0</xdr:rowOff>
    </xdr:to>
    <xdr:sp macro="" textlink="">
      <xdr:nvSpPr>
        <xdr:cNvPr id="12" name="Rectangle 95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>
          <a:spLocks noChangeArrowheads="1"/>
        </xdr:cNvSpPr>
      </xdr:nvSpPr>
      <xdr:spPr bwMode="auto">
        <a:xfrm>
          <a:off x="24218900" y="11626850"/>
          <a:ext cx="1581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0">
            <a:defRPr sz="1000"/>
          </a:pPr>
          <a:r>
            <a:rPr lang="th-TH" sz="1600" b="1" i="0" strike="noStrike">
              <a:solidFill>
                <a:srgbClr val="333399"/>
              </a:solidFill>
              <a:latin typeface="Cordia New"/>
              <a:cs typeface="Cordia New"/>
            </a:rPr>
            <a:t>80</a:t>
          </a:r>
        </a:p>
      </xdr:txBody>
    </xdr:sp>
    <xdr:clientData/>
  </xdr:twoCellAnchor>
  <xdr:twoCellAnchor>
    <xdr:from>
      <xdr:col>61</xdr:col>
      <xdr:colOff>457200</xdr:colOff>
      <xdr:row>53</xdr:row>
      <xdr:rowOff>0</xdr:rowOff>
    </xdr:from>
    <xdr:to>
      <xdr:col>64</xdr:col>
      <xdr:colOff>114300</xdr:colOff>
      <xdr:row>53</xdr:row>
      <xdr:rowOff>0</xdr:rowOff>
    </xdr:to>
    <xdr:sp macro="" textlink="">
      <xdr:nvSpPr>
        <xdr:cNvPr id="13" name="Rectangle 96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>
          <a:spLocks noChangeArrowheads="1"/>
        </xdr:cNvSpPr>
      </xdr:nvSpPr>
      <xdr:spPr bwMode="auto">
        <a:xfrm>
          <a:off x="24123650" y="11626850"/>
          <a:ext cx="1714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0">
            <a:defRPr sz="1000"/>
          </a:pPr>
          <a:r>
            <a:rPr lang="th-TH" sz="1600" b="1" i="0" strike="noStrike">
              <a:solidFill>
                <a:srgbClr val="333399"/>
              </a:solidFill>
              <a:latin typeface="Cordia New"/>
              <a:cs typeface="Cordia New"/>
            </a:rPr>
            <a:t>100</a:t>
          </a:r>
        </a:p>
      </xdr:txBody>
    </xdr:sp>
    <xdr:clientData/>
  </xdr:twoCellAnchor>
  <xdr:twoCellAnchor>
    <xdr:from>
      <xdr:col>18</xdr:col>
      <xdr:colOff>381000</xdr:colOff>
      <xdr:row>53</xdr:row>
      <xdr:rowOff>0</xdr:rowOff>
    </xdr:from>
    <xdr:to>
      <xdr:col>19</xdr:col>
      <xdr:colOff>238125</xdr:colOff>
      <xdr:row>53</xdr:row>
      <xdr:rowOff>0</xdr:rowOff>
    </xdr:to>
    <xdr:sp macro="" textlink="">
      <xdr:nvSpPr>
        <xdr:cNvPr id="14" name="Rectangle 140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>
          <a:spLocks noChangeArrowheads="1"/>
        </xdr:cNvSpPr>
      </xdr:nvSpPr>
      <xdr:spPr bwMode="auto">
        <a:xfrm>
          <a:off x="10934700" y="11626850"/>
          <a:ext cx="238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0" bIns="0" anchor="t" upright="1"/>
        <a:lstStyle/>
        <a:p>
          <a:pPr algn="l" rtl="0">
            <a:defRPr sz="1000"/>
          </a:pPr>
          <a:r>
            <a:rPr lang="th-TH" sz="1600" b="1" i="0" strike="noStrike">
              <a:solidFill>
                <a:srgbClr val="333399"/>
              </a:solidFill>
              <a:latin typeface="Cordia New"/>
              <a:cs typeface="Cordia New"/>
            </a:rPr>
            <a:t>41.53</a:t>
          </a:r>
        </a:p>
      </xdr:txBody>
    </xdr:sp>
    <xdr:clientData/>
  </xdr:twoCellAnchor>
  <xdr:twoCellAnchor>
    <xdr:from>
      <xdr:col>19</xdr:col>
      <xdr:colOff>333375</xdr:colOff>
      <xdr:row>53</xdr:row>
      <xdr:rowOff>0</xdr:rowOff>
    </xdr:from>
    <xdr:to>
      <xdr:col>20</xdr:col>
      <xdr:colOff>180975</xdr:colOff>
      <xdr:row>53</xdr:row>
      <xdr:rowOff>0</xdr:rowOff>
    </xdr:to>
    <xdr:sp macro="" textlink="">
      <xdr:nvSpPr>
        <xdr:cNvPr id="15" name="Rectangle 141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>
          <a:spLocks noChangeArrowheads="1"/>
        </xdr:cNvSpPr>
      </xdr:nvSpPr>
      <xdr:spPr bwMode="auto">
        <a:xfrm>
          <a:off x="11268075" y="11626850"/>
          <a:ext cx="2095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0" bIns="0" anchor="t" upright="1"/>
        <a:lstStyle/>
        <a:p>
          <a:pPr algn="l" rtl="0">
            <a:defRPr sz="1000"/>
          </a:pPr>
          <a:r>
            <a:rPr lang="th-TH" sz="1600" b="1" i="0" strike="noStrike">
              <a:solidFill>
                <a:srgbClr val="333399"/>
              </a:solidFill>
              <a:latin typeface="Cordia New"/>
              <a:cs typeface="Cordia New"/>
            </a:rPr>
            <a:t>47.73</a:t>
          </a:r>
        </a:p>
      </xdr:txBody>
    </xdr:sp>
    <xdr:clientData/>
  </xdr:twoCellAnchor>
  <xdr:twoCellAnchor>
    <xdr:from>
      <xdr:col>21</xdr:col>
      <xdr:colOff>371475</xdr:colOff>
      <xdr:row>53</xdr:row>
      <xdr:rowOff>0</xdr:rowOff>
    </xdr:from>
    <xdr:to>
      <xdr:col>22</xdr:col>
      <xdr:colOff>219075</xdr:colOff>
      <xdr:row>53</xdr:row>
      <xdr:rowOff>0</xdr:rowOff>
    </xdr:to>
    <xdr:sp macro="" textlink="">
      <xdr:nvSpPr>
        <xdr:cNvPr id="16" name="Rectangle 143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>
          <a:spLocks noChangeArrowheads="1"/>
        </xdr:cNvSpPr>
      </xdr:nvSpPr>
      <xdr:spPr bwMode="auto">
        <a:xfrm>
          <a:off x="12017375" y="11626850"/>
          <a:ext cx="2222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0" bIns="0" anchor="t" upright="1"/>
        <a:lstStyle/>
        <a:p>
          <a:pPr algn="l" rtl="0">
            <a:defRPr sz="1000"/>
          </a:pPr>
          <a:r>
            <a:rPr lang="th-TH" sz="1600" b="1" i="0" strike="noStrike">
              <a:solidFill>
                <a:srgbClr val="333399"/>
              </a:solidFill>
              <a:latin typeface="Cordia New"/>
              <a:cs typeface="Cordia New"/>
            </a:rPr>
            <a:t>63.05</a:t>
          </a:r>
        </a:p>
      </xdr:txBody>
    </xdr:sp>
    <xdr:clientData/>
  </xdr:twoCellAnchor>
  <xdr:twoCellAnchor>
    <xdr:from>
      <xdr:col>25</xdr:col>
      <xdr:colOff>333375</xdr:colOff>
      <xdr:row>53</xdr:row>
      <xdr:rowOff>0</xdr:rowOff>
    </xdr:from>
    <xdr:to>
      <xdr:col>29</xdr:col>
      <xdr:colOff>0</xdr:colOff>
      <xdr:row>53</xdr:row>
      <xdr:rowOff>0</xdr:rowOff>
    </xdr:to>
    <xdr:sp macro="" textlink="">
      <xdr:nvSpPr>
        <xdr:cNvPr id="17" name="Rectangle 150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>
          <a:spLocks noChangeArrowheads="1"/>
        </xdr:cNvSpPr>
      </xdr:nvSpPr>
      <xdr:spPr bwMode="auto">
        <a:xfrm>
          <a:off x="13439775" y="11626850"/>
          <a:ext cx="11144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0" bIns="0" anchor="t" upright="1"/>
        <a:lstStyle/>
        <a:p>
          <a:pPr algn="l" rtl="0">
            <a:defRPr sz="1000"/>
          </a:pPr>
          <a:r>
            <a:rPr lang="th-TH" sz="1600" b="1" i="0" strike="noStrike">
              <a:solidFill>
                <a:srgbClr val="333399"/>
              </a:solidFill>
              <a:latin typeface="Cordia New"/>
              <a:cs typeface="Cordia New"/>
            </a:rPr>
            <a:t>85.55</a:t>
          </a:r>
        </a:p>
      </xdr:txBody>
    </xdr:sp>
    <xdr:clientData/>
  </xdr:twoCellAnchor>
  <xdr:twoCellAnchor>
    <xdr:from>
      <xdr:col>8</xdr:col>
      <xdr:colOff>19050</xdr:colOff>
      <xdr:row>49</xdr:row>
      <xdr:rowOff>0</xdr:rowOff>
    </xdr:from>
    <xdr:to>
      <xdr:col>8</xdr:col>
      <xdr:colOff>352425</xdr:colOff>
      <xdr:row>49</xdr:row>
      <xdr:rowOff>0</xdr:rowOff>
    </xdr:to>
    <xdr:sp macro="" textlink="">
      <xdr:nvSpPr>
        <xdr:cNvPr id="18" name="Rectangle 158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>
          <a:spLocks noChangeArrowheads="1"/>
        </xdr:cNvSpPr>
      </xdr:nvSpPr>
      <xdr:spPr bwMode="auto">
        <a:xfrm>
          <a:off x="6972300" y="10687050"/>
          <a:ext cx="333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0" bIns="0" anchor="t" upright="1"/>
        <a:lstStyle/>
        <a:p>
          <a:pPr algn="l" rtl="0">
            <a:defRPr sz="1000"/>
          </a:pPr>
          <a:r>
            <a:rPr lang="th-TH" sz="1600" b="1" i="0" strike="noStrike">
              <a:solidFill>
                <a:srgbClr val="FF0000"/>
              </a:solidFill>
              <a:latin typeface="Cordia New"/>
              <a:cs typeface="Cordia New"/>
            </a:rPr>
            <a:t>0.06</a:t>
          </a:r>
        </a:p>
      </xdr:txBody>
    </xdr:sp>
    <xdr:clientData/>
  </xdr:twoCellAnchor>
  <xdr:twoCellAnchor>
    <xdr:from>
      <xdr:col>7</xdr:col>
      <xdr:colOff>1632</xdr:colOff>
      <xdr:row>9</xdr:row>
      <xdr:rowOff>373380</xdr:rowOff>
    </xdr:from>
    <xdr:to>
      <xdr:col>7</xdr:col>
      <xdr:colOff>1632</xdr:colOff>
      <xdr:row>34</xdr:row>
      <xdr:rowOff>1905</xdr:rowOff>
    </xdr:to>
    <xdr:sp macro="" textlink="">
      <xdr:nvSpPr>
        <xdr:cNvPr id="19" name="Line 5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>
          <a:spLocks noChangeShapeType="1"/>
        </xdr:cNvSpPr>
      </xdr:nvSpPr>
      <xdr:spPr bwMode="auto">
        <a:xfrm>
          <a:off x="6953250" y="2519680"/>
          <a:ext cx="0" cy="3140075"/>
        </a:xfrm>
        <a:prstGeom prst="line">
          <a:avLst/>
        </a:prstGeom>
        <a:noFill/>
        <a:ln w="19050">
          <a:solidFill>
            <a:srgbClr val="FF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57121</xdr:colOff>
      <xdr:row>10</xdr:row>
      <xdr:rowOff>85475</xdr:rowOff>
    </xdr:from>
    <xdr:to>
      <xdr:col>8</xdr:col>
      <xdr:colOff>190501</xdr:colOff>
      <xdr:row>31</xdr:row>
      <xdr:rowOff>25233</xdr:rowOff>
    </xdr:to>
    <xdr:sp macro="" textlink="">
      <xdr:nvSpPr>
        <xdr:cNvPr id="20" name="Rectangle 182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>
          <a:spLocks noChangeArrowheads="1"/>
        </xdr:cNvSpPr>
      </xdr:nvSpPr>
      <xdr:spPr bwMode="auto">
        <a:xfrm>
          <a:off x="7005835" y="2716189"/>
          <a:ext cx="133380" cy="2670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vert="vert270" wrap="square" lIns="27432" tIns="36576" rIns="0" bIns="0" anchor="ctr" upright="1"/>
        <a:lstStyle/>
        <a:p>
          <a:pPr algn="ctr" rtl="1">
            <a:defRPr sz="1000"/>
          </a:pPr>
          <a:r>
            <a:rPr lang="th-TH" sz="1200" b="1" i="0" strike="noStrike">
              <a:solidFill>
                <a:srgbClr val="0000FF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เริ่มต้นสัญญาวันที่ ....................................</a:t>
          </a:r>
        </a:p>
      </xdr:txBody>
    </xdr:sp>
    <xdr:clientData/>
  </xdr:twoCellAnchor>
  <xdr:twoCellAnchor>
    <xdr:from>
      <xdr:col>50</xdr:col>
      <xdr:colOff>13272</xdr:colOff>
      <xdr:row>9</xdr:row>
      <xdr:rowOff>383765</xdr:rowOff>
    </xdr:from>
    <xdr:to>
      <xdr:col>52</xdr:col>
      <xdr:colOff>129148</xdr:colOff>
      <xdr:row>34</xdr:row>
      <xdr:rowOff>312828</xdr:rowOff>
    </xdr:to>
    <xdr:grpSp>
      <xdr:nvGrpSpPr>
        <xdr:cNvPr id="21" name="Group 130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GrpSpPr>
          <a:grpSpLocks/>
        </xdr:cNvGrpSpPr>
      </xdr:nvGrpSpPr>
      <xdr:grpSpPr bwMode="auto">
        <a:xfrm>
          <a:off x="22201986" y="2651622"/>
          <a:ext cx="759948" cy="3521349"/>
          <a:chOff x="1373" y="230"/>
          <a:chExt cx="48" cy="229"/>
        </a:xfrm>
      </xdr:grpSpPr>
      <xdr:sp macro="" textlink="">
        <xdr:nvSpPr>
          <xdr:cNvPr id="22" name="Rectangle 13">
            <a:extLst>
              <a:ext uri="{FF2B5EF4-FFF2-40B4-BE49-F238E27FC236}">
                <a16:creationId xmlns:a16="http://schemas.microsoft.com/office/drawing/2014/main" id="{00000000-0008-0000-0500-000016000000}"/>
              </a:ext>
            </a:extLst>
          </xdr:cNvPr>
          <xdr:cNvSpPr>
            <a:spLocks noChangeArrowheads="1"/>
          </xdr:cNvSpPr>
        </xdr:nvSpPr>
        <xdr:spPr bwMode="auto">
          <a:xfrm>
            <a:off x="1388" y="388"/>
            <a:ext cx="30" cy="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50292" rIns="27432" bIns="0" anchor="t" upright="1"/>
          <a:lstStyle/>
          <a:p>
            <a:pPr algn="ctr" rtl="1">
              <a:defRPr sz="1000"/>
            </a:pPr>
            <a:r>
              <a:rPr lang="th-TH" sz="1400" b="1" i="0" strike="noStrike">
                <a:solidFill>
                  <a:srgbClr val="333399"/>
                </a:solidFill>
                <a:latin typeface="Cordia New"/>
                <a:cs typeface="Cordia New"/>
              </a:rPr>
              <a:t> 20</a:t>
            </a:r>
          </a:p>
        </xdr:txBody>
      </xdr:sp>
      <xdr:sp macro="" textlink="">
        <xdr:nvSpPr>
          <xdr:cNvPr id="23" name="Rectangle 14">
            <a:extLst>
              <a:ext uri="{FF2B5EF4-FFF2-40B4-BE49-F238E27FC236}">
                <a16:creationId xmlns:a16="http://schemas.microsoft.com/office/drawing/2014/main" id="{00000000-0008-0000-0500-000017000000}"/>
              </a:ext>
            </a:extLst>
          </xdr:cNvPr>
          <xdr:cNvSpPr>
            <a:spLocks noChangeArrowheads="1"/>
          </xdr:cNvSpPr>
        </xdr:nvSpPr>
        <xdr:spPr bwMode="auto">
          <a:xfrm>
            <a:off x="1386" y="349"/>
            <a:ext cx="33" cy="2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50292" rIns="27432" bIns="0" anchor="t" upright="1"/>
          <a:lstStyle/>
          <a:p>
            <a:pPr algn="ctr" rtl="1">
              <a:defRPr sz="1000"/>
            </a:pPr>
            <a:r>
              <a:rPr lang="th-TH" sz="1400" b="1" i="0" strike="noStrike">
                <a:solidFill>
                  <a:srgbClr val="333399"/>
                </a:solidFill>
                <a:latin typeface="Cordia New"/>
                <a:cs typeface="Cordia New"/>
              </a:rPr>
              <a:t> 40</a:t>
            </a:r>
          </a:p>
        </xdr:txBody>
      </xdr:sp>
      <xdr:sp macro="" textlink="">
        <xdr:nvSpPr>
          <xdr:cNvPr id="24" name="Rectangle 15">
            <a:extLst>
              <a:ext uri="{FF2B5EF4-FFF2-40B4-BE49-F238E27FC236}">
                <a16:creationId xmlns:a16="http://schemas.microsoft.com/office/drawing/2014/main" id="{00000000-0008-0000-0500-000018000000}"/>
              </a:ext>
            </a:extLst>
          </xdr:cNvPr>
          <xdr:cNvSpPr>
            <a:spLocks noChangeArrowheads="1"/>
          </xdr:cNvSpPr>
        </xdr:nvSpPr>
        <xdr:spPr bwMode="auto">
          <a:xfrm>
            <a:off x="1387" y="309"/>
            <a:ext cx="34" cy="3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50292" rIns="27432" bIns="0" anchor="t" upright="1"/>
          <a:lstStyle/>
          <a:p>
            <a:pPr algn="ctr" rtl="1">
              <a:defRPr sz="1000"/>
            </a:pPr>
            <a:r>
              <a:rPr lang="th-TH" sz="1400" b="1" i="0" strike="noStrike">
                <a:solidFill>
                  <a:srgbClr val="333399"/>
                </a:solidFill>
                <a:latin typeface="Cordia New"/>
                <a:cs typeface="Cordia New"/>
              </a:rPr>
              <a:t>60</a:t>
            </a:r>
          </a:p>
        </xdr:txBody>
      </xdr:sp>
      <xdr:sp macro="" textlink="">
        <xdr:nvSpPr>
          <xdr:cNvPr id="25" name="Rectangle 16">
            <a:extLst>
              <a:ext uri="{FF2B5EF4-FFF2-40B4-BE49-F238E27FC236}">
                <a16:creationId xmlns:a16="http://schemas.microsoft.com/office/drawing/2014/main" id="{00000000-0008-0000-0500-000019000000}"/>
              </a:ext>
            </a:extLst>
          </xdr:cNvPr>
          <xdr:cNvSpPr>
            <a:spLocks noChangeArrowheads="1"/>
          </xdr:cNvSpPr>
        </xdr:nvSpPr>
        <xdr:spPr bwMode="auto">
          <a:xfrm>
            <a:off x="1390" y="267"/>
            <a:ext cx="26" cy="2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50292" rIns="27432" bIns="0" anchor="t" upright="1"/>
          <a:lstStyle/>
          <a:p>
            <a:pPr algn="ctr" rtl="1">
              <a:defRPr sz="1000"/>
            </a:pPr>
            <a:r>
              <a:rPr lang="th-TH" sz="1400" b="1" i="0" strike="noStrike">
                <a:solidFill>
                  <a:srgbClr val="333399"/>
                </a:solidFill>
                <a:latin typeface="Cordia New"/>
                <a:cs typeface="Cordia New"/>
              </a:rPr>
              <a:t> 80</a:t>
            </a:r>
          </a:p>
        </xdr:txBody>
      </xdr:sp>
      <xdr:sp macro="" textlink="">
        <xdr:nvSpPr>
          <xdr:cNvPr id="26" name="Rectangle 17">
            <a:extLst>
              <a:ext uri="{FF2B5EF4-FFF2-40B4-BE49-F238E27FC236}">
                <a16:creationId xmlns:a16="http://schemas.microsoft.com/office/drawing/2014/main" id="{00000000-0008-0000-0500-00001A000000}"/>
              </a:ext>
            </a:extLst>
          </xdr:cNvPr>
          <xdr:cNvSpPr>
            <a:spLocks noChangeArrowheads="1"/>
          </xdr:cNvSpPr>
        </xdr:nvSpPr>
        <xdr:spPr bwMode="auto">
          <a:xfrm>
            <a:off x="1386" y="230"/>
            <a:ext cx="32" cy="2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50292" rIns="27432" bIns="0" anchor="t" upright="1"/>
          <a:lstStyle/>
          <a:p>
            <a:pPr algn="ctr" rtl="1">
              <a:defRPr sz="1000"/>
            </a:pPr>
            <a:r>
              <a:rPr lang="th-TH" sz="1400" b="1" i="0" strike="noStrike">
                <a:solidFill>
                  <a:srgbClr val="333399"/>
                </a:solidFill>
                <a:latin typeface="Cordia New"/>
                <a:cs typeface="Cordia New"/>
              </a:rPr>
              <a:t> 100</a:t>
            </a:r>
          </a:p>
        </xdr:txBody>
      </xdr:sp>
      <xdr:sp macro="" textlink="">
        <xdr:nvSpPr>
          <xdr:cNvPr id="27" name="Rectangle 181">
            <a:extLst>
              <a:ext uri="{FF2B5EF4-FFF2-40B4-BE49-F238E27FC236}">
                <a16:creationId xmlns:a16="http://schemas.microsoft.com/office/drawing/2014/main" id="{00000000-0008-0000-0500-00001B000000}"/>
              </a:ext>
            </a:extLst>
          </xdr:cNvPr>
          <xdr:cNvSpPr>
            <a:spLocks noChangeArrowheads="1"/>
          </xdr:cNvSpPr>
        </xdr:nvSpPr>
        <xdr:spPr bwMode="auto">
          <a:xfrm>
            <a:off x="1373" y="236"/>
            <a:ext cx="5" cy="40"/>
          </a:xfrm>
          <a:prstGeom prst="rect">
            <a:avLst/>
          </a:prstGeom>
          <a:solidFill>
            <a:srgbClr val="000000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8" name="Rectangle 13">
            <a:extLst>
              <a:ext uri="{FF2B5EF4-FFF2-40B4-BE49-F238E27FC236}">
                <a16:creationId xmlns:a16="http://schemas.microsoft.com/office/drawing/2014/main" id="{00000000-0008-0000-0500-00001C000000}"/>
              </a:ext>
            </a:extLst>
          </xdr:cNvPr>
          <xdr:cNvSpPr>
            <a:spLocks noChangeArrowheads="1"/>
          </xdr:cNvSpPr>
        </xdr:nvSpPr>
        <xdr:spPr bwMode="auto">
          <a:xfrm>
            <a:off x="1388" y="425"/>
            <a:ext cx="31" cy="3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50292" rIns="27432" bIns="0" anchor="t" upright="1"/>
          <a:lstStyle/>
          <a:p>
            <a:pPr algn="ctr" rtl="1">
              <a:defRPr sz="1000"/>
            </a:pPr>
            <a:r>
              <a:rPr lang="th-TH" sz="1400" b="1" i="0" strike="noStrike">
                <a:solidFill>
                  <a:srgbClr val="333399"/>
                </a:solidFill>
                <a:latin typeface="Cordia New"/>
                <a:cs typeface="Cordia New"/>
              </a:rPr>
              <a:t>0</a:t>
            </a:r>
          </a:p>
        </xdr:txBody>
      </xdr:sp>
    </xdr:grpSp>
    <xdr:clientData/>
  </xdr:twoCellAnchor>
  <xdr:twoCellAnchor>
    <xdr:from>
      <xdr:col>74</xdr:col>
      <xdr:colOff>276225</xdr:colOff>
      <xdr:row>36</xdr:row>
      <xdr:rowOff>114300</xdr:rowOff>
    </xdr:from>
    <xdr:to>
      <xdr:col>74</xdr:col>
      <xdr:colOff>276225</xdr:colOff>
      <xdr:row>48</xdr:row>
      <xdr:rowOff>9525</xdr:rowOff>
    </xdr:to>
    <xdr:sp macro="" textlink="">
      <xdr:nvSpPr>
        <xdr:cNvPr id="29" name="Line 5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>
          <a:spLocks noChangeShapeType="1"/>
        </xdr:cNvSpPr>
      </xdr:nvSpPr>
      <xdr:spPr bwMode="auto">
        <a:xfrm>
          <a:off x="32858075" y="6654800"/>
          <a:ext cx="0" cy="3806825"/>
        </a:xfrm>
        <a:prstGeom prst="line">
          <a:avLst/>
        </a:prstGeom>
        <a:noFill/>
        <a:ln w="2540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417741</xdr:colOff>
      <xdr:row>8</xdr:row>
      <xdr:rowOff>152400</xdr:rowOff>
    </xdr:from>
    <xdr:to>
      <xdr:col>3</xdr:col>
      <xdr:colOff>1151166</xdr:colOff>
      <xdr:row>9</xdr:row>
      <xdr:rowOff>66675</xdr:rowOff>
    </xdr:to>
    <xdr:sp macro="" textlink="">
      <xdr:nvSpPr>
        <xdr:cNvPr id="32" name="TextBox 67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SpPr txBox="1"/>
      </xdr:nvSpPr>
      <xdr:spPr>
        <a:xfrm>
          <a:off x="3522891" y="1911350"/>
          <a:ext cx="733425" cy="301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>
              <a:latin typeface="TH SarabunPSK" panose="020B0500040200020003" pitchFamily="34" charset="-34"/>
              <a:cs typeface="TH SarabunPSK" panose="020B0500040200020003" pitchFamily="34" charset="-34"/>
            </a:rPr>
            <a:t> (Baht)          </a:t>
          </a:r>
        </a:p>
      </xdr:txBody>
    </xdr:sp>
    <xdr:clientData/>
  </xdr:twoCellAnchor>
  <xdr:twoCellAnchor>
    <xdr:from>
      <xdr:col>5</xdr:col>
      <xdr:colOff>104775</xdr:colOff>
      <xdr:row>8</xdr:row>
      <xdr:rowOff>152400</xdr:rowOff>
    </xdr:from>
    <xdr:to>
      <xdr:col>5</xdr:col>
      <xdr:colOff>704850</xdr:colOff>
      <xdr:row>9</xdr:row>
      <xdr:rowOff>66675</xdr:rowOff>
    </xdr:to>
    <xdr:sp macro="" textlink="">
      <xdr:nvSpPr>
        <xdr:cNvPr id="34" name="TextBox 69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SpPr txBox="1"/>
      </xdr:nvSpPr>
      <xdr:spPr>
        <a:xfrm>
          <a:off x="5470525" y="1911350"/>
          <a:ext cx="600075" cy="301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>
              <a:latin typeface="TH SarabunPSK" panose="020B0500040200020003" pitchFamily="34" charset="-34"/>
              <a:cs typeface="TH SarabunPSK" panose="020B0500040200020003" pitchFamily="34" charset="-34"/>
            </a:rPr>
            <a:t> Item %           </a:t>
          </a:r>
        </a:p>
      </xdr:txBody>
    </xdr:sp>
    <xdr:clientData/>
  </xdr:twoCellAnchor>
  <xdr:twoCellAnchor>
    <xdr:from>
      <xdr:col>4</xdr:col>
      <xdr:colOff>76200</xdr:colOff>
      <xdr:row>8</xdr:row>
      <xdr:rowOff>161925</xdr:rowOff>
    </xdr:from>
    <xdr:to>
      <xdr:col>5</xdr:col>
      <xdr:colOff>38100</xdr:colOff>
      <xdr:row>9</xdr:row>
      <xdr:rowOff>76200</xdr:rowOff>
    </xdr:to>
    <xdr:sp macro="" textlink="">
      <xdr:nvSpPr>
        <xdr:cNvPr id="36" name="TextBox 71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SpPr txBox="1"/>
      </xdr:nvSpPr>
      <xdr:spPr>
        <a:xfrm>
          <a:off x="4648200" y="1920875"/>
          <a:ext cx="755650" cy="301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>
              <a:latin typeface="TH SarabunPSK" panose="020B0500040200020003" pitchFamily="34" charset="-34"/>
              <a:cs typeface="TH SarabunPSK" panose="020B0500040200020003" pitchFamily="34" charset="-34"/>
            </a:rPr>
            <a:t> Project %   </a:t>
          </a:r>
        </a:p>
      </xdr:txBody>
    </xdr:sp>
    <xdr:clientData/>
  </xdr:twoCellAnchor>
  <xdr:twoCellAnchor>
    <xdr:from>
      <xdr:col>4</xdr:col>
      <xdr:colOff>102057</xdr:colOff>
      <xdr:row>9</xdr:row>
      <xdr:rowOff>161925</xdr:rowOff>
    </xdr:from>
    <xdr:to>
      <xdr:col>5</xdr:col>
      <xdr:colOff>63957</xdr:colOff>
      <xdr:row>10</xdr:row>
      <xdr:rowOff>76200</xdr:rowOff>
    </xdr:to>
    <xdr:sp macro="" textlink="">
      <xdr:nvSpPr>
        <xdr:cNvPr id="37" name="TextBox 72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SpPr txBox="1"/>
      </xdr:nvSpPr>
      <xdr:spPr>
        <a:xfrm>
          <a:off x="4674057" y="2308225"/>
          <a:ext cx="755650" cy="301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โครงการฯ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76200</xdr:colOff>
      <xdr:row>8</xdr:row>
      <xdr:rowOff>161925</xdr:rowOff>
    </xdr:from>
    <xdr:to>
      <xdr:col>8</xdr:col>
      <xdr:colOff>0</xdr:colOff>
      <xdr:row>9</xdr:row>
      <xdr:rowOff>76200</xdr:rowOff>
    </xdr:to>
    <xdr:sp macro="" textlink="">
      <xdr:nvSpPr>
        <xdr:cNvPr id="38" name="TextBox 73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SpPr txBox="1"/>
      </xdr:nvSpPr>
      <xdr:spPr>
        <a:xfrm>
          <a:off x="6235700" y="1920875"/>
          <a:ext cx="765175" cy="301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>
              <a:latin typeface="TH SarabunPSK" panose="020B0500040200020003" pitchFamily="34" charset="-34"/>
              <a:cs typeface="TH SarabunPSK" panose="020B0500040200020003" pitchFamily="34" charset="-34"/>
            </a:rPr>
            <a:t> Project %   </a:t>
          </a:r>
        </a:p>
      </xdr:txBody>
    </xdr:sp>
    <xdr:clientData/>
  </xdr:twoCellAnchor>
  <xdr:twoCellAnchor>
    <xdr:from>
      <xdr:col>67</xdr:col>
      <xdr:colOff>0</xdr:colOff>
      <xdr:row>0</xdr:row>
      <xdr:rowOff>133350</xdr:rowOff>
    </xdr:from>
    <xdr:to>
      <xdr:col>67</xdr:col>
      <xdr:colOff>0</xdr:colOff>
      <xdr:row>0</xdr:row>
      <xdr:rowOff>133350</xdr:rowOff>
    </xdr:to>
    <xdr:sp macro="" textlink="">
      <xdr:nvSpPr>
        <xdr:cNvPr id="40" name="Line 1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SpPr>
          <a:spLocks noChangeShapeType="1"/>
        </xdr:cNvSpPr>
      </xdr:nvSpPr>
      <xdr:spPr bwMode="auto">
        <a:xfrm>
          <a:off x="27781250" y="133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4672</xdr:colOff>
      <xdr:row>19</xdr:row>
      <xdr:rowOff>94397</xdr:rowOff>
    </xdr:from>
    <xdr:to>
      <xdr:col>50</xdr:col>
      <xdr:colOff>99483</xdr:colOff>
      <xdr:row>24</xdr:row>
      <xdr:rowOff>21051</xdr:rowOff>
    </xdr:to>
    <xdr:sp macro="" textlink="">
      <xdr:nvSpPr>
        <xdr:cNvPr id="41" name="Rectangle 181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SpPr>
          <a:spLocks noChangeArrowheads="1"/>
        </xdr:cNvSpPr>
      </xdr:nvSpPr>
      <xdr:spPr bwMode="auto">
        <a:xfrm>
          <a:off x="17816422" y="3809147"/>
          <a:ext cx="94811" cy="612454"/>
        </a:xfrm>
        <a:prstGeom prst="rect">
          <a:avLst/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50</xdr:col>
      <xdr:colOff>94992</xdr:colOff>
      <xdr:row>24</xdr:row>
      <xdr:rowOff>26188</xdr:rowOff>
    </xdr:from>
    <xdr:to>
      <xdr:col>50</xdr:col>
      <xdr:colOff>190583</xdr:colOff>
      <xdr:row>29</xdr:row>
      <xdr:rowOff>46386</xdr:rowOff>
    </xdr:to>
    <xdr:sp macro="" textlink="">
      <xdr:nvSpPr>
        <xdr:cNvPr id="42" name="Rectangle 181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SpPr>
          <a:spLocks noChangeArrowheads="1"/>
        </xdr:cNvSpPr>
      </xdr:nvSpPr>
      <xdr:spPr bwMode="auto">
        <a:xfrm>
          <a:off x="17566563" y="4507474"/>
          <a:ext cx="95591" cy="609841"/>
        </a:xfrm>
        <a:prstGeom prst="rect">
          <a:avLst/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50</xdr:col>
      <xdr:colOff>8958</xdr:colOff>
      <xdr:row>29</xdr:row>
      <xdr:rowOff>46459</xdr:rowOff>
    </xdr:from>
    <xdr:to>
      <xdr:col>50</xdr:col>
      <xdr:colOff>103769</xdr:colOff>
      <xdr:row>34</xdr:row>
      <xdr:rowOff>6</xdr:rowOff>
    </xdr:to>
    <xdr:sp macro="" textlink="">
      <xdr:nvSpPr>
        <xdr:cNvPr id="43" name="Rectangle 181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SpPr>
          <a:spLocks noChangeArrowheads="1"/>
        </xdr:cNvSpPr>
      </xdr:nvSpPr>
      <xdr:spPr bwMode="auto">
        <a:xfrm>
          <a:off x="22197672" y="5235316"/>
          <a:ext cx="94811" cy="624833"/>
        </a:xfrm>
        <a:prstGeom prst="rect">
          <a:avLst/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50</xdr:col>
      <xdr:colOff>90716</xdr:colOff>
      <xdr:row>14</xdr:row>
      <xdr:rowOff>130628</xdr:rowOff>
    </xdr:from>
    <xdr:to>
      <xdr:col>50</xdr:col>
      <xdr:colOff>190194</xdr:colOff>
      <xdr:row>19</xdr:row>
      <xdr:rowOff>94972</xdr:rowOff>
    </xdr:to>
    <xdr:sp macro="" textlink="">
      <xdr:nvSpPr>
        <xdr:cNvPr id="44" name="Rectangle 181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SpPr>
          <a:spLocks noChangeArrowheads="1"/>
        </xdr:cNvSpPr>
      </xdr:nvSpPr>
      <xdr:spPr bwMode="auto">
        <a:xfrm>
          <a:off x="17562287" y="3251199"/>
          <a:ext cx="99478" cy="644702"/>
        </a:xfrm>
        <a:prstGeom prst="rect">
          <a:avLst/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/>
        <a:lstStyle/>
        <a:p>
          <a:endParaRPr lang="en-US"/>
        </a:p>
      </xdr:txBody>
    </xdr:sp>
    <xdr:clientData/>
  </xdr:twoCellAnchor>
  <xdr:twoCellAnchor>
    <xdr:from>
      <xdr:col>5</xdr:col>
      <xdr:colOff>152400</xdr:colOff>
      <xdr:row>21</xdr:row>
      <xdr:rowOff>161925</xdr:rowOff>
    </xdr:from>
    <xdr:to>
      <xdr:col>5</xdr:col>
      <xdr:colOff>752475</xdr:colOff>
      <xdr:row>22</xdr:row>
      <xdr:rowOff>76200</xdr:rowOff>
    </xdr:to>
    <xdr:sp macro="" textlink="">
      <xdr:nvSpPr>
        <xdr:cNvPr id="45" name="TextBox 70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SpPr txBox="1"/>
      </xdr:nvSpPr>
      <xdr:spPr>
        <a:xfrm>
          <a:off x="5518150" y="41052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27</xdr:row>
      <xdr:rowOff>161925</xdr:rowOff>
    </xdr:from>
    <xdr:to>
      <xdr:col>5</xdr:col>
      <xdr:colOff>752475</xdr:colOff>
      <xdr:row>28</xdr:row>
      <xdr:rowOff>76200</xdr:rowOff>
    </xdr:to>
    <xdr:sp macro="" textlink="">
      <xdr:nvSpPr>
        <xdr:cNvPr id="46" name="TextBox 70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SpPr txBox="1"/>
      </xdr:nvSpPr>
      <xdr:spPr>
        <a:xfrm>
          <a:off x="5518150" y="4892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21</xdr:row>
      <xdr:rowOff>161925</xdr:rowOff>
    </xdr:from>
    <xdr:to>
      <xdr:col>5</xdr:col>
      <xdr:colOff>752475</xdr:colOff>
      <xdr:row>22</xdr:row>
      <xdr:rowOff>76200</xdr:rowOff>
    </xdr:to>
    <xdr:sp macro="" textlink="">
      <xdr:nvSpPr>
        <xdr:cNvPr id="47" name="TextBox 70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SpPr txBox="1"/>
      </xdr:nvSpPr>
      <xdr:spPr>
        <a:xfrm>
          <a:off x="5518150" y="41052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21</xdr:row>
      <xdr:rowOff>161925</xdr:rowOff>
    </xdr:from>
    <xdr:to>
      <xdr:col>5</xdr:col>
      <xdr:colOff>752475</xdr:colOff>
      <xdr:row>22</xdr:row>
      <xdr:rowOff>76200</xdr:rowOff>
    </xdr:to>
    <xdr:sp macro="" textlink="">
      <xdr:nvSpPr>
        <xdr:cNvPr id="48" name="TextBox 70"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SpPr txBox="1"/>
      </xdr:nvSpPr>
      <xdr:spPr>
        <a:xfrm>
          <a:off x="5518150" y="41052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24</xdr:row>
      <xdr:rowOff>161925</xdr:rowOff>
    </xdr:from>
    <xdr:to>
      <xdr:col>5</xdr:col>
      <xdr:colOff>752475</xdr:colOff>
      <xdr:row>25</xdr:row>
      <xdr:rowOff>76200</xdr:rowOff>
    </xdr:to>
    <xdr:sp macro="" textlink="">
      <xdr:nvSpPr>
        <xdr:cNvPr id="49" name="TextBox 70"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SpPr txBox="1"/>
      </xdr:nvSpPr>
      <xdr:spPr>
        <a:xfrm>
          <a:off x="5518150" y="44989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27</xdr:row>
      <xdr:rowOff>161925</xdr:rowOff>
    </xdr:from>
    <xdr:to>
      <xdr:col>5</xdr:col>
      <xdr:colOff>752475</xdr:colOff>
      <xdr:row>28</xdr:row>
      <xdr:rowOff>76200</xdr:rowOff>
    </xdr:to>
    <xdr:sp macro="" textlink="">
      <xdr:nvSpPr>
        <xdr:cNvPr id="50" name="TextBox 70"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SpPr txBox="1"/>
      </xdr:nvSpPr>
      <xdr:spPr>
        <a:xfrm>
          <a:off x="5518150" y="4892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27</xdr:row>
      <xdr:rowOff>161925</xdr:rowOff>
    </xdr:from>
    <xdr:to>
      <xdr:col>5</xdr:col>
      <xdr:colOff>752475</xdr:colOff>
      <xdr:row>28</xdr:row>
      <xdr:rowOff>76200</xdr:rowOff>
    </xdr:to>
    <xdr:sp macro="" textlink="">
      <xdr:nvSpPr>
        <xdr:cNvPr id="51" name="TextBox 70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SpPr txBox="1"/>
      </xdr:nvSpPr>
      <xdr:spPr>
        <a:xfrm>
          <a:off x="5518150" y="4892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30</xdr:row>
      <xdr:rowOff>161925</xdr:rowOff>
    </xdr:from>
    <xdr:to>
      <xdr:col>5</xdr:col>
      <xdr:colOff>752475</xdr:colOff>
      <xdr:row>31</xdr:row>
      <xdr:rowOff>76200</xdr:rowOff>
    </xdr:to>
    <xdr:sp macro="" textlink="">
      <xdr:nvSpPr>
        <xdr:cNvPr id="52" name="TextBox 70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30</xdr:row>
      <xdr:rowOff>161925</xdr:rowOff>
    </xdr:from>
    <xdr:to>
      <xdr:col>5</xdr:col>
      <xdr:colOff>752475</xdr:colOff>
      <xdr:row>31</xdr:row>
      <xdr:rowOff>76200</xdr:rowOff>
    </xdr:to>
    <xdr:sp macro="" textlink="">
      <xdr:nvSpPr>
        <xdr:cNvPr id="53" name="TextBox 70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33</xdr:row>
      <xdr:rowOff>161925</xdr:rowOff>
    </xdr:from>
    <xdr:to>
      <xdr:col>5</xdr:col>
      <xdr:colOff>752475</xdr:colOff>
      <xdr:row>34</xdr:row>
      <xdr:rowOff>76200</xdr:rowOff>
    </xdr:to>
    <xdr:sp macro="" textlink="">
      <xdr:nvSpPr>
        <xdr:cNvPr id="54" name="TextBox 70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SpPr txBox="1"/>
      </xdr:nvSpPr>
      <xdr:spPr>
        <a:xfrm>
          <a:off x="551815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21</xdr:row>
      <xdr:rowOff>161925</xdr:rowOff>
    </xdr:from>
    <xdr:to>
      <xdr:col>5</xdr:col>
      <xdr:colOff>752475</xdr:colOff>
      <xdr:row>22</xdr:row>
      <xdr:rowOff>76200</xdr:rowOff>
    </xdr:to>
    <xdr:sp macro="" textlink="">
      <xdr:nvSpPr>
        <xdr:cNvPr id="55" name="TextBox 70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SpPr txBox="1"/>
      </xdr:nvSpPr>
      <xdr:spPr>
        <a:xfrm>
          <a:off x="5518150" y="41052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21</xdr:row>
      <xdr:rowOff>161925</xdr:rowOff>
    </xdr:from>
    <xdr:to>
      <xdr:col>5</xdr:col>
      <xdr:colOff>752475</xdr:colOff>
      <xdr:row>22</xdr:row>
      <xdr:rowOff>76200</xdr:rowOff>
    </xdr:to>
    <xdr:sp macro="" textlink="">
      <xdr:nvSpPr>
        <xdr:cNvPr id="56" name="TextBox 70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SpPr txBox="1"/>
      </xdr:nvSpPr>
      <xdr:spPr>
        <a:xfrm>
          <a:off x="5518150" y="41052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24</xdr:row>
      <xdr:rowOff>161925</xdr:rowOff>
    </xdr:from>
    <xdr:to>
      <xdr:col>5</xdr:col>
      <xdr:colOff>752475</xdr:colOff>
      <xdr:row>25</xdr:row>
      <xdr:rowOff>76200</xdr:rowOff>
    </xdr:to>
    <xdr:sp macro="" textlink="">
      <xdr:nvSpPr>
        <xdr:cNvPr id="57" name="TextBox 70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SpPr txBox="1"/>
      </xdr:nvSpPr>
      <xdr:spPr>
        <a:xfrm>
          <a:off x="5518150" y="44989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24</xdr:row>
      <xdr:rowOff>161925</xdr:rowOff>
    </xdr:from>
    <xdr:to>
      <xdr:col>5</xdr:col>
      <xdr:colOff>752475</xdr:colOff>
      <xdr:row>25</xdr:row>
      <xdr:rowOff>76200</xdr:rowOff>
    </xdr:to>
    <xdr:sp macro="" textlink="">
      <xdr:nvSpPr>
        <xdr:cNvPr id="58" name="TextBox 70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SpPr txBox="1"/>
      </xdr:nvSpPr>
      <xdr:spPr>
        <a:xfrm>
          <a:off x="5518150" y="44989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24</xdr:row>
      <xdr:rowOff>161925</xdr:rowOff>
    </xdr:from>
    <xdr:to>
      <xdr:col>5</xdr:col>
      <xdr:colOff>752475</xdr:colOff>
      <xdr:row>25</xdr:row>
      <xdr:rowOff>76200</xdr:rowOff>
    </xdr:to>
    <xdr:sp macro="" textlink="">
      <xdr:nvSpPr>
        <xdr:cNvPr id="59" name="TextBox 70">
          <a:extLst>
            <a:ext uri="{FF2B5EF4-FFF2-40B4-BE49-F238E27FC236}">
              <a16:creationId xmlns:a16="http://schemas.microsoft.com/office/drawing/2014/main" id="{00000000-0008-0000-0500-00003B000000}"/>
            </a:ext>
          </a:extLst>
        </xdr:cNvPr>
        <xdr:cNvSpPr txBox="1"/>
      </xdr:nvSpPr>
      <xdr:spPr>
        <a:xfrm>
          <a:off x="5518150" y="44989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27</xdr:row>
      <xdr:rowOff>161925</xdr:rowOff>
    </xdr:from>
    <xdr:to>
      <xdr:col>5</xdr:col>
      <xdr:colOff>752475</xdr:colOff>
      <xdr:row>28</xdr:row>
      <xdr:rowOff>76200</xdr:rowOff>
    </xdr:to>
    <xdr:sp macro="" textlink="">
      <xdr:nvSpPr>
        <xdr:cNvPr id="60" name="TextBox 70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SpPr txBox="1"/>
      </xdr:nvSpPr>
      <xdr:spPr>
        <a:xfrm>
          <a:off x="5518150" y="4892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27</xdr:row>
      <xdr:rowOff>161925</xdr:rowOff>
    </xdr:from>
    <xdr:to>
      <xdr:col>5</xdr:col>
      <xdr:colOff>752475</xdr:colOff>
      <xdr:row>28</xdr:row>
      <xdr:rowOff>76200</xdr:rowOff>
    </xdr:to>
    <xdr:sp macro="" textlink="">
      <xdr:nvSpPr>
        <xdr:cNvPr id="61" name="TextBox 70">
          <a:extLst>
            <a:ext uri="{FF2B5EF4-FFF2-40B4-BE49-F238E27FC236}">
              <a16:creationId xmlns:a16="http://schemas.microsoft.com/office/drawing/2014/main" id="{00000000-0008-0000-0500-00003D000000}"/>
            </a:ext>
          </a:extLst>
        </xdr:cNvPr>
        <xdr:cNvSpPr txBox="1"/>
      </xdr:nvSpPr>
      <xdr:spPr>
        <a:xfrm>
          <a:off x="5518150" y="4892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27</xdr:row>
      <xdr:rowOff>161925</xdr:rowOff>
    </xdr:from>
    <xdr:to>
      <xdr:col>5</xdr:col>
      <xdr:colOff>752475</xdr:colOff>
      <xdr:row>28</xdr:row>
      <xdr:rowOff>76200</xdr:rowOff>
    </xdr:to>
    <xdr:sp macro="" textlink="">
      <xdr:nvSpPr>
        <xdr:cNvPr id="62" name="TextBox 70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SpPr txBox="1"/>
      </xdr:nvSpPr>
      <xdr:spPr>
        <a:xfrm>
          <a:off x="5518150" y="4892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30</xdr:row>
      <xdr:rowOff>161925</xdr:rowOff>
    </xdr:from>
    <xdr:to>
      <xdr:col>5</xdr:col>
      <xdr:colOff>752475</xdr:colOff>
      <xdr:row>31</xdr:row>
      <xdr:rowOff>76200</xdr:rowOff>
    </xdr:to>
    <xdr:sp macro="" textlink="">
      <xdr:nvSpPr>
        <xdr:cNvPr id="63" name="TextBox 70">
          <a:extLst>
            <a:ext uri="{FF2B5EF4-FFF2-40B4-BE49-F238E27FC236}">
              <a16:creationId xmlns:a16="http://schemas.microsoft.com/office/drawing/2014/main" id="{00000000-0008-0000-0500-00003F00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30</xdr:row>
      <xdr:rowOff>161925</xdr:rowOff>
    </xdr:from>
    <xdr:to>
      <xdr:col>5</xdr:col>
      <xdr:colOff>752475</xdr:colOff>
      <xdr:row>31</xdr:row>
      <xdr:rowOff>76200</xdr:rowOff>
    </xdr:to>
    <xdr:sp macro="" textlink="">
      <xdr:nvSpPr>
        <xdr:cNvPr id="64" name="TextBox 70">
          <a:extLst>
            <a:ext uri="{FF2B5EF4-FFF2-40B4-BE49-F238E27FC236}">
              <a16:creationId xmlns:a16="http://schemas.microsoft.com/office/drawing/2014/main" id="{00000000-0008-0000-0500-00004000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30</xdr:row>
      <xdr:rowOff>161925</xdr:rowOff>
    </xdr:from>
    <xdr:to>
      <xdr:col>5</xdr:col>
      <xdr:colOff>752475</xdr:colOff>
      <xdr:row>31</xdr:row>
      <xdr:rowOff>76200</xdr:rowOff>
    </xdr:to>
    <xdr:sp macro="" textlink="">
      <xdr:nvSpPr>
        <xdr:cNvPr id="65" name="TextBox 70">
          <a:extLst>
            <a:ext uri="{FF2B5EF4-FFF2-40B4-BE49-F238E27FC236}">
              <a16:creationId xmlns:a16="http://schemas.microsoft.com/office/drawing/2014/main" id="{00000000-0008-0000-0500-00004100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r>
            <a:rPr lang="en-US" sz="1200">
              <a:latin typeface="TH SarabunPSK" panose="020B0500040200020003" pitchFamily="34" charset="-34"/>
              <a:cs typeface="TH SarabunPSK" panose="020B0500040200020003" pitchFamily="34" charset="-34"/>
            </a:rPr>
            <a:t>-</a:t>
          </a:r>
        </a:p>
        <a:p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33</xdr:row>
      <xdr:rowOff>161925</xdr:rowOff>
    </xdr:from>
    <xdr:to>
      <xdr:col>5</xdr:col>
      <xdr:colOff>752475</xdr:colOff>
      <xdr:row>34</xdr:row>
      <xdr:rowOff>76200</xdr:rowOff>
    </xdr:to>
    <xdr:sp macro="" textlink="">
      <xdr:nvSpPr>
        <xdr:cNvPr id="66" name="TextBox 70">
          <a:extLst>
            <a:ext uri="{FF2B5EF4-FFF2-40B4-BE49-F238E27FC236}">
              <a16:creationId xmlns:a16="http://schemas.microsoft.com/office/drawing/2014/main" id="{00000000-0008-0000-0500-000042000000}"/>
            </a:ext>
          </a:extLst>
        </xdr:cNvPr>
        <xdr:cNvSpPr txBox="1"/>
      </xdr:nvSpPr>
      <xdr:spPr>
        <a:xfrm>
          <a:off x="551815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33</xdr:row>
      <xdr:rowOff>161925</xdr:rowOff>
    </xdr:from>
    <xdr:to>
      <xdr:col>5</xdr:col>
      <xdr:colOff>752475</xdr:colOff>
      <xdr:row>34</xdr:row>
      <xdr:rowOff>76200</xdr:rowOff>
    </xdr:to>
    <xdr:sp macro="" textlink="">
      <xdr:nvSpPr>
        <xdr:cNvPr id="67" name="TextBox 70">
          <a:extLst>
            <a:ext uri="{FF2B5EF4-FFF2-40B4-BE49-F238E27FC236}">
              <a16:creationId xmlns:a16="http://schemas.microsoft.com/office/drawing/2014/main" id="{00000000-0008-0000-0500-000043000000}"/>
            </a:ext>
          </a:extLst>
        </xdr:cNvPr>
        <xdr:cNvSpPr txBox="1"/>
      </xdr:nvSpPr>
      <xdr:spPr>
        <a:xfrm>
          <a:off x="551815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30</xdr:row>
      <xdr:rowOff>161925</xdr:rowOff>
    </xdr:from>
    <xdr:to>
      <xdr:col>5</xdr:col>
      <xdr:colOff>752475</xdr:colOff>
      <xdr:row>31</xdr:row>
      <xdr:rowOff>76200</xdr:rowOff>
    </xdr:to>
    <xdr:sp macro="" textlink="">
      <xdr:nvSpPr>
        <xdr:cNvPr id="68" name="TextBox 70">
          <a:extLst>
            <a:ext uri="{FF2B5EF4-FFF2-40B4-BE49-F238E27FC236}">
              <a16:creationId xmlns:a16="http://schemas.microsoft.com/office/drawing/2014/main" id="{00000000-0008-0000-0500-00004400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30</xdr:row>
      <xdr:rowOff>161925</xdr:rowOff>
    </xdr:from>
    <xdr:to>
      <xdr:col>5</xdr:col>
      <xdr:colOff>752475</xdr:colOff>
      <xdr:row>31</xdr:row>
      <xdr:rowOff>76200</xdr:rowOff>
    </xdr:to>
    <xdr:sp macro="" textlink="">
      <xdr:nvSpPr>
        <xdr:cNvPr id="69" name="TextBox 70">
          <a:extLst>
            <a:ext uri="{FF2B5EF4-FFF2-40B4-BE49-F238E27FC236}">
              <a16:creationId xmlns:a16="http://schemas.microsoft.com/office/drawing/2014/main" id="{00000000-0008-0000-0500-00004500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30</xdr:row>
      <xdr:rowOff>161925</xdr:rowOff>
    </xdr:from>
    <xdr:to>
      <xdr:col>5</xdr:col>
      <xdr:colOff>752475</xdr:colOff>
      <xdr:row>31</xdr:row>
      <xdr:rowOff>76200</xdr:rowOff>
    </xdr:to>
    <xdr:sp macro="" textlink="">
      <xdr:nvSpPr>
        <xdr:cNvPr id="70" name="TextBox 70">
          <a:extLst>
            <a:ext uri="{FF2B5EF4-FFF2-40B4-BE49-F238E27FC236}">
              <a16:creationId xmlns:a16="http://schemas.microsoft.com/office/drawing/2014/main" id="{00000000-0008-0000-0500-00004600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33</xdr:row>
      <xdr:rowOff>161925</xdr:rowOff>
    </xdr:from>
    <xdr:to>
      <xdr:col>5</xdr:col>
      <xdr:colOff>752475</xdr:colOff>
      <xdr:row>34</xdr:row>
      <xdr:rowOff>76200</xdr:rowOff>
    </xdr:to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500-000047000000}"/>
            </a:ext>
          </a:extLst>
        </xdr:cNvPr>
        <xdr:cNvSpPr txBox="1"/>
      </xdr:nvSpPr>
      <xdr:spPr>
        <a:xfrm>
          <a:off x="551815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33</xdr:row>
      <xdr:rowOff>161925</xdr:rowOff>
    </xdr:from>
    <xdr:to>
      <xdr:col>5</xdr:col>
      <xdr:colOff>752475</xdr:colOff>
      <xdr:row>34</xdr:row>
      <xdr:rowOff>76200</xdr:rowOff>
    </xdr:to>
    <xdr:sp macro="" textlink="">
      <xdr:nvSpPr>
        <xdr:cNvPr id="72" name="TextBox 70">
          <a:extLst>
            <a:ext uri="{FF2B5EF4-FFF2-40B4-BE49-F238E27FC236}">
              <a16:creationId xmlns:a16="http://schemas.microsoft.com/office/drawing/2014/main" id="{00000000-0008-0000-0500-000048000000}"/>
            </a:ext>
          </a:extLst>
        </xdr:cNvPr>
        <xdr:cNvSpPr txBox="1"/>
      </xdr:nvSpPr>
      <xdr:spPr>
        <a:xfrm>
          <a:off x="551815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30</xdr:row>
      <xdr:rowOff>161925</xdr:rowOff>
    </xdr:from>
    <xdr:to>
      <xdr:col>5</xdr:col>
      <xdr:colOff>752475</xdr:colOff>
      <xdr:row>31</xdr:row>
      <xdr:rowOff>76200</xdr:rowOff>
    </xdr:to>
    <xdr:sp macro="" textlink="">
      <xdr:nvSpPr>
        <xdr:cNvPr id="73" name="TextBox 70">
          <a:extLst>
            <a:ext uri="{FF2B5EF4-FFF2-40B4-BE49-F238E27FC236}">
              <a16:creationId xmlns:a16="http://schemas.microsoft.com/office/drawing/2014/main" id="{00000000-0008-0000-0500-00004900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30</xdr:row>
      <xdr:rowOff>161925</xdr:rowOff>
    </xdr:from>
    <xdr:to>
      <xdr:col>5</xdr:col>
      <xdr:colOff>752475</xdr:colOff>
      <xdr:row>31</xdr:row>
      <xdr:rowOff>76200</xdr:rowOff>
    </xdr:to>
    <xdr:sp macro="" textlink="">
      <xdr:nvSpPr>
        <xdr:cNvPr id="74" name="TextBox 70">
          <a:extLst>
            <a:ext uri="{FF2B5EF4-FFF2-40B4-BE49-F238E27FC236}">
              <a16:creationId xmlns:a16="http://schemas.microsoft.com/office/drawing/2014/main" id="{00000000-0008-0000-0500-00004A00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30</xdr:row>
      <xdr:rowOff>161925</xdr:rowOff>
    </xdr:from>
    <xdr:to>
      <xdr:col>5</xdr:col>
      <xdr:colOff>752475</xdr:colOff>
      <xdr:row>31</xdr:row>
      <xdr:rowOff>76200</xdr:rowOff>
    </xdr:to>
    <xdr:sp macro="" textlink="">
      <xdr:nvSpPr>
        <xdr:cNvPr id="75" name="TextBox 70">
          <a:extLst>
            <a:ext uri="{FF2B5EF4-FFF2-40B4-BE49-F238E27FC236}">
              <a16:creationId xmlns:a16="http://schemas.microsoft.com/office/drawing/2014/main" id="{00000000-0008-0000-0500-00004B00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33</xdr:row>
      <xdr:rowOff>161925</xdr:rowOff>
    </xdr:from>
    <xdr:to>
      <xdr:col>5</xdr:col>
      <xdr:colOff>752475</xdr:colOff>
      <xdr:row>34</xdr:row>
      <xdr:rowOff>76200</xdr:rowOff>
    </xdr:to>
    <xdr:sp macro="" textlink="">
      <xdr:nvSpPr>
        <xdr:cNvPr id="76" name="TextBox 70">
          <a:extLst>
            <a:ext uri="{FF2B5EF4-FFF2-40B4-BE49-F238E27FC236}">
              <a16:creationId xmlns:a16="http://schemas.microsoft.com/office/drawing/2014/main" id="{00000000-0008-0000-0500-00004C000000}"/>
            </a:ext>
          </a:extLst>
        </xdr:cNvPr>
        <xdr:cNvSpPr txBox="1"/>
      </xdr:nvSpPr>
      <xdr:spPr>
        <a:xfrm>
          <a:off x="551815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24</xdr:row>
      <xdr:rowOff>161925</xdr:rowOff>
    </xdr:from>
    <xdr:to>
      <xdr:col>6</xdr:col>
      <xdr:colOff>752475</xdr:colOff>
      <xdr:row>25</xdr:row>
      <xdr:rowOff>76200</xdr:rowOff>
    </xdr:to>
    <xdr:sp macro="" textlink="">
      <xdr:nvSpPr>
        <xdr:cNvPr id="77" name="TextBox 70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SpPr txBox="1"/>
      </xdr:nvSpPr>
      <xdr:spPr>
        <a:xfrm>
          <a:off x="6311900" y="44989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24</xdr:row>
      <xdr:rowOff>161925</xdr:rowOff>
    </xdr:from>
    <xdr:to>
      <xdr:col>6</xdr:col>
      <xdr:colOff>752475</xdr:colOff>
      <xdr:row>25</xdr:row>
      <xdr:rowOff>76200</xdr:rowOff>
    </xdr:to>
    <xdr:sp macro="" textlink="">
      <xdr:nvSpPr>
        <xdr:cNvPr id="78" name="TextBox 70">
          <a:extLst>
            <a:ext uri="{FF2B5EF4-FFF2-40B4-BE49-F238E27FC236}">
              <a16:creationId xmlns:a16="http://schemas.microsoft.com/office/drawing/2014/main" id="{00000000-0008-0000-0500-00004E000000}"/>
            </a:ext>
          </a:extLst>
        </xdr:cNvPr>
        <xdr:cNvSpPr txBox="1"/>
      </xdr:nvSpPr>
      <xdr:spPr>
        <a:xfrm>
          <a:off x="6311900" y="44989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24</xdr:row>
      <xdr:rowOff>161925</xdr:rowOff>
    </xdr:from>
    <xdr:to>
      <xdr:col>6</xdr:col>
      <xdr:colOff>752475</xdr:colOff>
      <xdr:row>25</xdr:row>
      <xdr:rowOff>76200</xdr:rowOff>
    </xdr:to>
    <xdr:sp macro="" textlink="">
      <xdr:nvSpPr>
        <xdr:cNvPr id="79" name="TextBox 70">
          <a:extLst>
            <a:ext uri="{FF2B5EF4-FFF2-40B4-BE49-F238E27FC236}">
              <a16:creationId xmlns:a16="http://schemas.microsoft.com/office/drawing/2014/main" id="{00000000-0008-0000-0500-00004F000000}"/>
            </a:ext>
          </a:extLst>
        </xdr:cNvPr>
        <xdr:cNvSpPr txBox="1"/>
      </xdr:nvSpPr>
      <xdr:spPr>
        <a:xfrm>
          <a:off x="6311900" y="44989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80" name="TextBox 70">
          <a:extLst>
            <a:ext uri="{FF2B5EF4-FFF2-40B4-BE49-F238E27FC236}">
              <a16:creationId xmlns:a16="http://schemas.microsoft.com/office/drawing/2014/main" id="{00000000-0008-0000-0500-000050000000}"/>
            </a:ext>
          </a:extLst>
        </xdr:cNvPr>
        <xdr:cNvSpPr txBox="1"/>
      </xdr:nvSpPr>
      <xdr:spPr>
        <a:xfrm>
          <a:off x="6311900" y="4892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81" name="TextBox 70">
          <a:extLst>
            <a:ext uri="{FF2B5EF4-FFF2-40B4-BE49-F238E27FC236}">
              <a16:creationId xmlns:a16="http://schemas.microsoft.com/office/drawing/2014/main" id="{00000000-0008-0000-0500-000051000000}"/>
            </a:ext>
          </a:extLst>
        </xdr:cNvPr>
        <xdr:cNvSpPr txBox="1"/>
      </xdr:nvSpPr>
      <xdr:spPr>
        <a:xfrm>
          <a:off x="6311900" y="4892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24</xdr:row>
      <xdr:rowOff>161925</xdr:rowOff>
    </xdr:from>
    <xdr:to>
      <xdr:col>6</xdr:col>
      <xdr:colOff>752475</xdr:colOff>
      <xdr:row>25</xdr:row>
      <xdr:rowOff>76200</xdr:rowOff>
    </xdr:to>
    <xdr:sp macro="" textlink="">
      <xdr:nvSpPr>
        <xdr:cNvPr id="82" name="TextBox 70">
          <a:extLst>
            <a:ext uri="{FF2B5EF4-FFF2-40B4-BE49-F238E27FC236}">
              <a16:creationId xmlns:a16="http://schemas.microsoft.com/office/drawing/2014/main" id="{00000000-0008-0000-0500-000052000000}"/>
            </a:ext>
          </a:extLst>
        </xdr:cNvPr>
        <xdr:cNvSpPr txBox="1"/>
      </xdr:nvSpPr>
      <xdr:spPr>
        <a:xfrm>
          <a:off x="6311900" y="44989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24</xdr:row>
      <xdr:rowOff>161925</xdr:rowOff>
    </xdr:from>
    <xdr:to>
      <xdr:col>6</xdr:col>
      <xdr:colOff>752475</xdr:colOff>
      <xdr:row>25</xdr:row>
      <xdr:rowOff>76200</xdr:rowOff>
    </xdr:to>
    <xdr:sp macro="" textlink="">
      <xdr:nvSpPr>
        <xdr:cNvPr id="83" name="TextBox 70">
          <a:extLst>
            <a:ext uri="{FF2B5EF4-FFF2-40B4-BE49-F238E27FC236}">
              <a16:creationId xmlns:a16="http://schemas.microsoft.com/office/drawing/2014/main" id="{00000000-0008-0000-0500-000053000000}"/>
            </a:ext>
          </a:extLst>
        </xdr:cNvPr>
        <xdr:cNvSpPr txBox="1"/>
      </xdr:nvSpPr>
      <xdr:spPr>
        <a:xfrm>
          <a:off x="6311900" y="44989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24</xdr:row>
      <xdr:rowOff>161925</xdr:rowOff>
    </xdr:from>
    <xdr:to>
      <xdr:col>6</xdr:col>
      <xdr:colOff>752475</xdr:colOff>
      <xdr:row>25</xdr:row>
      <xdr:rowOff>76200</xdr:rowOff>
    </xdr:to>
    <xdr:sp macro="" textlink="">
      <xdr:nvSpPr>
        <xdr:cNvPr id="84" name="TextBox 70">
          <a:extLst>
            <a:ext uri="{FF2B5EF4-FFF2-40B4-BE49-F238E27FC236}">
              <a16:creationId xmlns:a16="http://schemas.microsoft.com/office/drawing/2014/main" id="{00000000-0008-0000-0500-000054000000}"/>
            </a:ext>
          </a:extLst>
        </xdr:cNvPr>
        <xdr:cNvSpPr txBox="1"/>
      </xdr:nvSpPr>
      <xdr:spPr>
        <a:xfrm>
          <a:off x="6311900" y="44989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85" name="TextBox 70">
          <a:extLst>
            <a:ext uri="{FF2B5EF4-FFF2-40B4-BE49-F238E27FC236}">
              <a16:creationId xmlns:a16="http://schemas.microsoft.com/office/drawing/2014/main" id="{00000000-0008-0000-0500-000055000000}"/>
            </a:ext>
          </a:extLst>
        </xdr:cNvPr>
        <xdr:cNvSpPr txBox="1"/>
      </xdr:nvSpPr>
      <xdr:spPr>
        <a:xfrm>
          <a:off x="6311900" y="4892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86" name="TextBox 70">
          <a:extLst>
            <a:ext uri="{FF2B5EF4-FFF2-40B4-BE49-F238E27FC236}">
              <a16:creationId xmlns:a16="http://schemas.microsoft.com/office/drawing/2014/main" id="{00000000-0008-0000-0500-000056000000}"/>
            </a:ext>
          </a:extLst>
        </xdr:cNvPr>
        <xdr:cNvSpPr txBox="1"/>
      </xdr:nvSpPr>
      <xdr:spPr>
        <a:xfrm>
          <a:off x="6311900" y="4892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87" name="TextBox 70">
          <a:extLst>
            <a:ext uri="{FF2B5EF4-FFF2-40B4-BE49-F238E27FC236}">
              <a16:creationId xmlns:a16="http://schemas.microsoft.com/office/drawing/2014/main" id="{00000000-0008-0000-0500-000057000000}"/>
            </a:ext>
          </a:extLst>
        </xdr:cNvPr>
        <xdr:cNvSpPr txBox="1"/>
      </xdr:nvSpPr>
      <xdr:spPr>
        <a:xfrm>
          <a:off x="6311900" y="4892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r>
            <a:rPr lang="en-US" sz="1200">
              <a:latin typeface="TH SarabunPSK" panose="020B0500040200020003" pitchFamily="34" charset="-34"/>
              <a:cs typeface="TH SarabunPSK" panose="020B0500040200020003" pitchFamily="34" charset="-34"/>
            </a:rPr>
            <a:t>-</a:t>
          </a:r>
        </a:p>
        <a:p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88" name="TextBox 70">
          <a:extLst>
            <a:ext uri="{FF2B5EF4-FFF2-40B4-BE49-F238E27FC236}">
              <a16:creationId xmlns:a16="http://schemas.microsoft.com/office/drawing/2014/main" id="{00000000-0008-0000-0500-000058000000}"/>
            </a:ext>
          </a:extLst>
        </xdr:cNvPr>
        <xdr:cNvSpPr txBox="1"/>
      </xdr:nvSpPr>
      <xdr:spPr>
        <a:xfrm>
          <a:off x="6311900" y="4892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89" name="TextBox 70">
          <a:extLst>
            <a:ext uri="{FF2B5EF4-FFF2-40B4-BE49-F238E27FC236}">
              <a16:creationId xmlns:a16="http://schemas.microsoft.com/office/drawing/2014/main" id="{00000000-0008-0000-0500-000059000000}"/>
            </a:ext>
          </a:extLst>
        </xdr:cNvPr>
        <xdr:cNvSpPr txBox="1"/>
      </xdr:nvSpPr>
      <xdr:spPr>
        <a:xfrm>
          <a:off x="6311900" y="4892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90" name="TextBox 70">
          <a:extLst>
            <a:ext uri="{FF2B5EF4-FFF2-40B4-BE49-F238E27FC236}">
              <a16:creationId xmlns:a16="http://schemas.microsoft.com/office/drawing/2014/main" id="{00000000-0008-0000-0500-00005A000000}"/>
            </a:ext>
          </a:extLst>
        </xdr:cNvPr>
        <xdr:cNvSpPr txBox="1"/>
      </xdr:nvSpPr>
      <xdr:spPr>
        <a:xfrm>
          <a:off x="6311900" y="4892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91" name="TextBox 70">
          <a:extLst>
            <a:ext uri="{FF2B5EF4-FFF2-40B4-BE49-F238E27FC236}">
              <a16:creationId xmlns:a16="http://schemas.microsoft.com/office/drawing/2014/main" id="{00000000-0008-0000-0500-00005B000000}"/>
            </a:ext>
          </a:extLst>
        </xdr:cNvPr>
        <xdr:cNvSpPr txBox="1"/>
      </xdr:nvSpPr>
      <xdr:spPr>
        <a:xfrm>
          <a:off x="6311900" y="4892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92" name="TextBox 70">
          <a:extLst>
            <a:ext uri="{FF2B5EF4-FFF2-40B4-BE49-F238E27FC236}">
              <a16:creationId xmlns:a16="http://schemas.microsoft.com/office/drawing/2014/main" id="{00000000-0008-0000-0500-00005C000000}"/>
            </a:ext>
          </a:extLst>
        </xdr:cNvPr>
        <xdr:cNvSpPr txBox="1"/>
      </xdr:nvSpPr>
      <xdr:spPr>
        <a:xfrm>
          <a:off x="6311900" y="4892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93" name="TextBox 70">
          <a:extLst>
            <a:ext uri="{FF2B5EF4-FFF2-40B4-BE49-F238E27FC236}">
              <a16:creationId xmlns:a16="http://schemas.microsoft.com/office/drawing/2014/main" id="{00000000-0008-0000-0500-00005D000000}"/>
            </a:ext>
          </a:extLst>
        </xdr:cNvPr>
        <xdr:cNvSpPr txBox="1"/>
      </xdr:nvSpPr>
      <xdr:spPr>
        <a:xfrm>
          <a:off x="6311900" y="4892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18</xdr:row>
      <xdr:rowOff>161925</xdr:rowOff>
    </xdr:from>
    <xdr:to>
      <xdr:col>5</xdr:col>
      <xdr:colOff>752475</xdr:colOff>
      <xdr:row>19</xdr:row>
      <xdr:rowOff>76200</xdr:rowOff>
    </xdr:to>
    <xdr:sp macro="" textlink="">
      <xdr:nvSpPr>
        <xdr:cNvPr id="96" name="TextBox 70">
          <a:extLst>
            <a:ext uri="{FF2B5EF4-FFF2-40B4-BE49-F238E27FC236}">
              <a16:creationId xmlns:a16="http://schemas.microsoft.com/office/drawing/2014/main" id="{00000000-0008-0000-0500-000060000000}"/>
            </a:ext>
          </a:extLst>
        </xdr:cNvPr>
        <xdr:cNvSpPr txBox="1"/>
      </xdr:nvSpPr>
      <xdr:spPr>
        <a:xfrm>
          <a:off x="5518150" y="37115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27</xdr:row>
      <xdr:rowOff>161925</xdr:rowOff>
    </xdr:from>
    <xdr:to>
      <xdr:col>5</xdr:col>
      <xdr:colOff>752475</xdr:colOff>
      <xdr:row>28</xdr:row>
      <xdr:rowOff>76200</xdr:rowOff>
    </xdr:to>
    <xdr:sp macro="" textlink="">
      <xdr:nvSpPr>
        <xdr:cNvPr id="97" name="TextBox 70">
          <a:extLst>
            <a:ext uri="{FF2B5EF4-FFF2-40B4-BE49-F238E27FC236}">
              <a16:creationId xmlns:a16="http://schemas.microsoft.com/office/drawing/2014/main" id="{00000000-0008-0000-0500-000061000000}"/>
            </a:ext>
          </a:extLst>
        </xdr:cNvPr>
        <xdr:cNvSpPr txBox="1"/>
      </xdr:nvSpPr>
      <xdr:spPr>
        <a:xfrm>
          <a:off x="5518150" y="4892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30</xdr:row>
      <xdr:rowOff>161925</xdr:rowOff>
    </xdr:from>
    <xdr:to>
      <xdr:col>5</xdr:col>
      <xdr:colOff>752475</xdr:colOff>
      <xdr:row>31</xdr:row>
      <xdr:rowOff>76200</xdr:rowOff>
    </xdr:to>
    <xdr:sp macro="" textlink="">
      <xdr:nvSpPr>
        <xdr:cNvPr id="98" name="TextBox 70">
          <a:extLst>
            <a:ext uri="{FF2B5EF4-FFF2-40B4-BE49-F238E27FC236}">
              <a16:creationId xmlns:a16="http://schemas.microsoft.com/office/drawing/2014/main" id="{00000000-0008-0000-0500-00006200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18</xdr:col>
      <xdr:colOff>74386</xdr:colOff>
      <xdr:row>12</xdr:row>
      <xdr:rowOff>90109</xdr:rowOff>
    </xdr:from>
    <xdr:to>
      <xdr:col>24</xdr:col>
      <xdr:colOff>335644</xdr:colOff>
      <xdr:row>20</xdr:row>
      <xdr:rowOff>154119</xdr:rowOff>
    </xdr:to>
    <xdr:sp macro="" textlink="">
      <xdr:nvSpPr>
        <xdr:cNvPr id="101" name="สี่เหลี่ยมผืนผ้ามุมมน 72">
          <a:extLst>
            <a:ext uri="{FF2B5EF4-FFF2-40B4-BE49-F238E27FC236}">
              <a16:creationId xmlns:a16="http://schemas.microsoft.com/office/drawing/2014/main" id="{00000000-0008-0000-0500-000065000000}"/>
            </a:ext>
          </a:extLst>
        </xdr:cNvPr>
        <xdr:cNvSpPr/>
      </xdr:nvSpPr>
      <xdr:spPr>
        <a:xfrm>
          <a:off x="10651672" y="3129038"/>
          <a:ext cx="2438401" cy="1043724"/>
        </a:xfrm>
        <a:prstGeom prst="roundRect">
          <a:avLst/>
        </a:prstGeom>
        <a:solidFill>
          <a:schemeClr val="accent1">
            <a:lumMod val="60000"/>
            <a:lumOff val="40000"/>
            <a:alpha val="52157"/>
          </a:schemeClr>
        </a:solidFill>
        <a:ln>
          <a:solidFill>
            <a:schemeClr val="accent6">
              <a:lumMod val="60000"/>
              <a:lumOff val="40000"/>
            </a:schemeClr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th-TH" sz="1600" b="1" baseline="0">
              <a:solidFill>
                <a:srgbClr val="0000FF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ผล</a:t>
          </a:r>
          <a:r>
            <a:rPr lang="th-TH" sz="1600" b="1">
              <a:solidFill>
                <a:srgbClr val="0000FF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งานรวม</a:t>
          </a:r>
          <a:r>
            <a:rPr lang="th-TH" sz="1600" b="1" baseline="0">
              <a:solidFill>
                <a:srgbClr val="0000FF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	..........................</a:t>
          </a:r>
          <a:r>
            <a:rPr lang="en-US" sz="1600" b="1" baseline="0">
              <a:solidFill>
                <a:srgbClr val="0000FF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%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600" b="1" baseline="0">
              <a:solidFill>
                <a:srgbClr val="0000FF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แผนงานรวม	</a:t>
          </a:r>
          <a:r>
            <a:rPr lang="th-TH" sz="1100" b="1" baseline="0">
              <a:solidFill>
                <a:srgbClr val="0000FF"/>
              </a:solidFill>
              <a:effectLst/>
              <a:latin typeface="+mn-lt"/>
              <a:ea typeface="+mn-ea"/>
              <a:cs typeface="+mn-cs"/>
            </a:rPr>
            <a:t>.....................</a:t>
          </a:r>
          <a:r>
            <a:rPr lang="en-US" sz="1100" b="1" baseline="0">
              <a:solidFill>
                <a:srgbClr val="0000FF"/>
              </a:solidFill>
              <a:effectLst/>
              <a:latin typeface="+mn-lt"/>
              <a:ea typeface="+mn-ea"/>
              <a:cs typeface="+mn-cs"/>
            </a:rPr>
            <a:t>%</a:t>
          </a:r>
          <a:endParaRPr lang="th-TH" sz="1600">
            <a:solidFill>
              <a:srgbClr val="0000FF"/>
            </a:solidFill>
            <a:effectLst/>
          </a:endParaRPr>
        </a:p>
        <a:p>
          <a:pPr algn="l"/>
          <a:r>
            <a:rPr lang="th-TH" sz="1600" b="1" baseline="0">
              <a:solidFill>
                <a:srgbClr val="0000FF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สรุป  เร็ว/</a:t>
          </a:r>
          <a:r>
            <a:rPr lang="th-TH" sz="1600" b="1" baseline="0">
              <a:solidFill>
                <a:srgbClr val="FF0000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ช้า </a:t>
          </a:r>
          <a:r>
            <a:rPr lang="th-TH" sz="1600" b="1" baseline="0">
              <a:solidFill>
                <a:srgbClr val="0000FF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กว่า</a:t>
          </a:r>
          <a:r>
            <a:rPr lang="th-TH" sz="1600" b="1" baseline="0">
              <a:solidFill>
                <a:srgbClr val="0000FF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แผน ...............</a:t>
          </a:r>
          <a:r>
            <a:rPr lang="en-US" sz="1600" b="1" baseline="0">
              <a:solidFill>
                <a:srgbClr val="0000FF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%</a:t>
          </a:r>
          <a:endParaRPr lang="th-TH" sz="1600" b="1" baseline="0">
            <a:solidFill>
              <a:srgbClr val="0000FF"/>
            </a:solidFill>
            <a:latin typeface="TH SarabunIT๙" panose="020B0500040200020003" pitchFamily="34" charset="-34"/>
            <a:cs typeface="TH SarabunIT๙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12</xdr:row>
      <xdr:rowOff>161925</xdr:rowOff>
    </xdr:from>
    <xdr:to>
      <xdr:col>5</xdr:col>
      <xdr:colOff>752475</xdr:colOff>
      <xdr:row>13</xdr:row>
      <xdr:rowOff>76200</xdr:rowOff>
    </xdr:to>
    <xdr:sp macro="" textlink="">
      <xdr:nvSpPr>
        <xdr:cNvPr id="102" name="TextBox 70">
          <a:extLst>
            <a:ext uri="{FF2B5EF4-FFF2-40B4-BE49-F238E27FC236}">
              <a16:creationId xmlns:a16="http://schemas.microsoft.com/office/drawing/2014/main" id="{00000000-0008-0000-0500-000066000000}"/>
            </a:ext>
          </a:extLst>
        </xdr:cNvPr>
        <xdr:cNvSpPr txBox="1"/>
      </xdr:nvSpPr>
      <xdr:spPr>
        <a:xfrm>
          <a:off x="5518150" y="29241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15</xdr:row>
      <xdr:rowOff>161925</xdr:rowOff>
    </xdr:from>
    <xdr:to>
      <xdr:col>5</xdr:col>
      <xdr:colOff>752475</xdr:colOff>
      <xdr:row>16</xdr:row>
      <xdr:rowOff>76200</xdr:rowOff>
    </xdr:to>
    <xdr:sp macro="" textlink="">
      <xdr:nvSpPr>
        <xdr:cNvPr id="103" name="TextBox 70">
          <a:extLst>
            <a:ext uri="{FF2B5EF4-FFF2-40B4-BE49-F238E27FC236}">
              <a16:creationId xmlns:a16="http://schemas.microsoft.com/office/drawing/2014/main" id="{00000000-0008-0000-0500-000067000000}"/>
            </a:ext>
          </a:extLst>
        </xdr:cNvPr>
        <xdr:cNvSpPr txBox="1"/>
      </xdr:nvSpPr>
      <xdr:spPr>
        <a:xfrm>
          <a:off x="5518150" y="33178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18</xdr:row>
      <xdr:rowOff>161925</xdr:rowOff>
    </xdr:from>
    <xdr:to>
      <xdr:col>5</xdr:col>
      <xdr:colOff>752475</xdr:colOff>
      <xdr:row>19</xdr:row>
      <xdr:rowOff>76200</xdr:rowOff>
    </xdr:to>
    <xdr:sp macro="" textlink="">
      <xdr:nvSpPr>
        <xdr:cNvPr id="104" name="TextBox 70">
          <a:extLst>
            <a:ext uri="{FF2B5EF4-FFF2-40B4-BE49-F238E27FC236}">
              <a16:creationId xmlns:a16="http://schemas.microsoft.com/office/drawing/2014/main" id="{00000000-0008-0000-0500-000068000000}"/>
            </a:ext>
          </a:extLst>
        </xdr:cNvPr>
        <xdr:cNvSpPr txBox="1"/>
      </xdr:nvSpPr>
      <xdr:spPr>
        <a:xfrm>
          <a:off x="5518150" y="37115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18</xdr:row>
      <xdr:rowOff>161925</xdr:rowOff>
    </xdr:from>
    <xdr:to>
      <xdr:col>5</xdr:col>
      <xdr:colOff>752475</xdr:colOff>
      <xdr:row>19</xdr:row>
      <xdr:rowOff>76200</xdr:rowOff>
    </xdr:to>
    <xdr:sp macro="" textlink="">
      <xdr:nvSpPr>
        <xdr:cNvPr id="105" name="TextBox 70">
          <a:extLst>
            <a:ext uri="{FF2B5EF4-FFF2-40B4-BE49-F238E27FC236}">
              <a16:creationId xmlns:a16="http://schemas.microsoft.com/office/drawing/2014/main" id="{00000000-0008-0000-0500-000069000000}"/>
            </a:ext>
          </a:extLst>
        </xdr:cNvPr>
        <xdr:cNvSpPr txBox="1"/>
      </xdr:nvSpPr>
      <xdr:spPr>
        <a:xfrm>
          <a:off x="5518150" y="37115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21</xdr:row>
      <xdr:rowOff>161925</xdr:rowOff>
    </xdr:from>
    <xdr:to>
      <xdr:col>5</xdr:col>
      <xdr:colOff>752475</xdr:colOff>
      <xdr:row>22</xdr:row>
      <xdr:rowOff>76200</xdr:rowOff>
    </xdr:to>
    <xdr:sp macro="" textlink="">
      <xdr:nvSpPr>
        <xdr:cNvPr id="106" name="TextBox 70">
          <a:extLst>
            <a:ext uri="{FF2B5EF4-FFF2-40B4-BE49-F238E27FC236}">
              <a16:creationId xmlns:a16="http://schemas.microsoft.com/office/drawing/2014/main" id="{00000000-0008-0000-0500-00006A000000}"/>
            </a:ext>
          </a:extLst>
        </xdr:cNvPr>
        <xdr:cNvSpPr txBox="1"/>
      </xdr:nvSpPr>
      <xdr:spPr>
        <a:xfrm>
          <a:off x="5518150" y="41052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21</xdr:row>
      <xdr:rowOff>161925</xdr:rowOff>
    </xdr:from>
    <xdr:to>
      <xdr:col>5</xdr:col>
      <xdr:colOff>752475</xdr:colOff>
      <xdr:row>22</xdr:row>
      <xdr:rowOff>76200</xdr:rowOff>
    </xdr:to>
    <xdr:sp macro="" textlink="">
      <xdr:nvSpPr>
        <xdr:cNvPr id="107" name="TextBox 70">
          <a:extLst>
            <a:ext uri="{FF2B5EF4-FFF2-40B4-BE49-F238E27FC236}">
              <a16:creationId xmlns:a16="http://schemas.microsoft.com/office/drawing/2014/main" id="{00000000-0008-0000-0500-00006B000000}"/>
            </a:ext>
          </a:extLst>
        </xdr:cNvPr>
        <xdr:cNvSpPr txBox="1"/>
      </xdr:nvSpPr>
      <xdr:spPr>
        <a:xfrm>
          <a:off x="5518150" y="41052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24</xdr:row>
      <xdr:rowOff>161925</xdr:rowOff>
    </xdr:from>
    <xdr:to>
      <xdr:col>5</xdr:col>
      <xdr:colOff>752475</xdr:colOff>
      <xdr:row>25</xdr:row>
      <xdr:rowOff>76200</xdr:rowOff>
    </xdr:to>
    <xdr:sp macro="" textlink="">
      <xdr:nvSpPr>
        <xdr:cNvPr id="108" name="TextBox 70">
          <a:extLst>
            <a:ext uri="{FF2B5EF4-FFF2-40B4-BE49-F238E27FC236}">
              <a16:creationId xmlns:a16="http://schemas.microsoft.com/office/drawing/2014/main" id="{00000000-0008-0000-0500-00006C000000}"/>
            </a:ext>
          </a:extLst>
        </xdr:cNvPr>
        <xdr:cNvSpPr txBox="1"/>
      </xdr:nvSpPr>
      <xdr:spPr>
        <a:xfrm>
          <a:off x="5518150" y="44989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24</xdr:row>
      <xdr:rowOff>161925</xdr:rowOff>
    </xdr:from>
    <xdr:to>
      <xdr:col>5</xdr:col>
      <xdr:colOff>752475</xdr:colOff>
      <xdr:row>25</xdr:row>
      <xdr:rowOff>76200</xdr:rowOff>
    </xdr:to>
    <xdr:sp macro="" textlink="">
      <xdr:nvSpPr>
        <xdr:cNvPr id="109" name="TextBox 70">
          <a:extLst>
            <a:ext uri="{FF2B5EF4-FFF2-40B4-BE49-F238E27FC236}">
              <a16:creationId xmlns:a16="http://schemas.microsoft.com/office/drawing/2014/main" id="{00000000-0008-0000-0500-00006D000000}"/>
            </a:ext>
          </a:extLst>
        </xdr:cNvPr>
        <xdr:cNvSpPr txBox="1"/>
      </xdr:nvSpPr>
      <xdr:spPr>
        <a:xfrm>
          <a:off x="5518150" y="44989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27</xdr:row>
      <xdr:rowOff>161925</xdr:rowOff>
    </xdr:from>
    <xdr:to>
      <xdr:col>5</xdr:col>
      <xdr:colOff>752475</xdr:colOff>
      <xdr:row>28</xdr:row>
      <xdr:rowOff>76200</xdr:rowOff>
    </xdr:to>
    <xdr:sp macro="" textlink="">
      <xdr:nvSpPr>
        <xdr:cNvPr id="110" name="TextBox 70">
          <a:extLst>
            <a:ext uri="{FF2B5EF4-FFF2-40B4-BE49-F238E27FC236}">
              <a16:creationId xmlns:a16="http://schemas.microsoft.com/office/drawing/2014/main" id="{00000000-0008-0000-0500-00006E000000}"/>
            </a:ext>
          </a:extLst>
        </xdr:cNvPr>
        <xdr:cNvSpPr txBox="1"/>
      </xdr:nvSpPr>
      <xdr:spPr>
        <a:xfrm>
          <a:off x="5518150" y="4892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4</xdr:col>
      <xdr:colOff>102057</xdr:colOff>
      <xdr:row>27</xdr:row>
      <xdr:rowOff>161925</xdr:rowOff>
    </xdr:from>
    <xdr:to>
      <xdr:col>5</xdr:col>
      <xdr:colOff>63957</xdr:colOff>
      <xdr:row>28</xdr:row>
      <xdr:rowOff>76200</xdr:rowOff>
    </xdr:to>
    <xdr:sp macro="" textlink="">
      <xdr:nvSpPr>
        <xdr:cNvPr id="111" name="TextBox 72">
          <a:extLst>
            <a:ext uri="{FF2B5EF4-FFF2-40B4-BE49-F238E27FC236}">
              <a16:creationId xmlns:a16="http://schemas.microsoft.com/office/drawing/2014/main" id="{00000000-0008-0000-0500-00006F000000}"/>
            </a:ext>
          </a:extLst>
        </xdr:cNvPr>
        <xdr:cNvSpPr txBox="1"/>
      </xdr:nvSpPr>
      <xdr:spPr>
        <a:xfrm>
          <a:off x="4674057" y="4892675"/>
          <a:ext cx="755650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ครงการฯ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4</xdr:col>
      <xdr:colOff>397329</xdr:colOff>
      <xdr:row>27</xdr:row>
      <xdr:rowOff>80282</xdr:rowOff>
    </xdr:from>
    <xdr:to>
      <xdr:col>5</xdr:col>
      <xdr:colOff>199118</xdr:colOff>
      <xdr:row>28</xdr:row>
      <xdr:rowOff>58057</xdr:rowOff>
    </xdr:to>
    <xdr:sp macro="" textlink="">
      <xdr:nvSpPr>
        <xdr:cNvPr id="112" name="TextBox 70">
          <a:extLst>
            <a:ext uri="{FF2B5EF4-FFF2-40B4-BE49-F238E27FC236}">
              <a16:creationId xmlns:a16="http://schemas.microsoft.com/office/drawing/2014/main" id="{00000000-0008-0000-0500-000070000000}"/>
            </a:ext>
          </a:extLst>
        </xdr:cNvPr>
        <xdr:cNvSpPr txBox="1"/>
      </xdr:nvSpPr>
      <xdr:spPr>
        <a:xfrm>
          <a:off x="4969329" y="4874532"/>
          <a:ext cx="595539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30</xdr:row>
      <xdr:rowOff>161925</xdr:rowOff>
    </xdr:from>
    <xdr:to>
      <xdr:col>5</xdr:col>
      <xdr:colOff>752475</xdr:colOff>
      <xdr:row>31</xdr:row>
      <xdr:rowOff>76200</xdr:rowOff>
    </xdr:to>
    <xdr:sp macro="" textlink="">
      <xdr:nvSpPr>
        <xdr:cNvPr id="113" name="TextBox 70">
          <a:extLst>
            <a:ext uri="{FF2B5EF4-FFF2-40B4-BE49-F238E27FC236}">
              <a16:creationId xmlns:a16="http://schemas.microsoft.com/office/drawing/2014/main" id="{00000000-0008-0000-0500-00007100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30</xdr:row>
      <xdr:rowOff>161925</xdr:rowOff>
    </xdr:from>
    <xdr:to>
      <xdr:col>5</xdr:col>
      <xdr:colOff>752475</xdr:colOff>
      <xdr:row>31</xdr:row>
      <xdr:rowOff>76200</xdr:rowOff>
    </xdr:to>
    <xdr:sp macro="" textlink="">
      <xdr:nvSpPr>
        <xdr:cNvPr id="114" name="TextBox 70">
          <a:extLst>
            <a:ext uri="{FF2B5EF4-FFF2-40B4-BE49-F238E27FC236}">
              <a16:creationId xmlns:a16="http://schemas.microsoft.com/office/drawing/2014/main" id="{00000000-0008-0000-0500-00007200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33</xdr:row>
      <xdr:rowOff>161925</xdr:rowOff>
    </xdr:from>
    <xdr:to>
      <xdr:col>5</xdr:col>
      <xdr:colOff>752475</xdr:colOff>
      <xdr:row>34</xdr:row>
      <xdr:rowOff>76200</xdr:rowOff>
    </xdr:to>
    <xdr:sp macro="" textlink="">
      <xdr:nvSpPr>
        <xdr:cNvPr id="115" name="TextBox 70">
          <a:extLst>
            <a:ext uri="{FF2B5EF4-FFF2-40B4-BE49-F238E27FC236}">
              <a16:creationId xmlns:a16="http://schemas.microsoft.com/office/drawing/2014/main" id="{00000000-0008-0000-0500-000073000000}"/>
            </a:ext>
          </a:extLst>
        </xdr:cNvPr>
        <xdr:cNvSpPr txBox="1"/>
      </xdr:nvSpPr>
      <xdr:spPr>
        <a:xfrm>
          <a:off x="551815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32</xdr:col>
      <xdr:colOff>242426</xdr:colOff>
      <xdr:row>22</xdr:row>
      <xdr:rowOff>60396</xdr:rowOff>
    </xdr:from>
    <xdr:to>
      <xdr:col>35</xdr:col>
      <xdr:colOff>91012</xdr:colOff>
      <xdr:row>25</xdr:row>
      <xdr:rowOff>10361</xdr:rowOff>
    </xdr:to>
    <xdr:sp macro="" textlink="">
      <xdr:nvSpPr>
        <xdr:cNvPr id="116" name="คำบรรยายภาพแบบสี่เหลี่ยมมุมมน 69">
          <a:extLst>
            <a:ext uri="{FF2B5EF4-FFF2-40B4-BE49-F238E27FC236}">
              <a16:creationId xmlns:a16="http://schemas.microsoft.com/office/drawing/2014/main" id="{00000000-0008-0000-0500-000074000000}"/>
            </a:ext>
          </a:extLst>
        </xdr:cNvPr>
        <xdr:cNvSpPr/>
      </xdr:nvSpPr>
      <xdr:spPr>
        <a:xfrm>
          <a:off x="15899712" y="4369325"/>
          <a:ext cx="937157" cy="340036"/>
        </a:xfrm>
        <a:prstGeom prst="wedgeRoundRectCallout">
          <a:avLst>
            <a:gd name="adj1" fmla="val -128620"/>
            <a:gd name="adj2" fmla="val 281845"/>
            <a:gd name="adj3" fmla="val 16667"/>
          </a:avLst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th-TH" sz="1600" b="1" cap="none" spc="0">
              <a:ln w="10160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TH SarabunPSK" panose="020B0500040200020003" pitchFamily="34" charset="-34"/>
              <a:cs typeface="TH SarabunPSK" panose="020B0500040200020003" pitchFamily="34" charset="-34"/>
            </a:rPr>
            <a:t>ผลงาน</a:t>
          </a:r>
        </a:p>
      </xdr:txBody>
    </xdr:sp>
    <xdr:clientData/>
  </xdr:twoCellAnchor>
  <xdr:twoCellAnchor>
    <xdr:from>
      <xdr:col>31</xdr:col>
      <xdr:colOff>269115</xdr:colOff>
      <xdr:row>11</xdr:row>
      <xdr:rowOff>9072</xdr:rowOff>
    </xdr:from>
    <xdr:to>
      <xdr:col>35</xdr:col>
      <xdr:colOff>54428</xdr:colOff>
      <xdr:row>14</xdr:row>
      <xdr:rowOff>995</xdr:rowOff>
    </xdr:to>
    <xdr:sp macro="" textlink="">
      <xdr:nvSpPr>
        <xdr:cNvPr id="117" name="คำบรรยายภาพแบบสี่เหลี่ยมมุมมน 70">
          <a:extLst>
            <a:ext uri="{FF2B5EF4-FFF2-40B4-BE49-F238E27FC236}">
              <a16:creationId xmlns:a16="http://schemas.microsoft.com/office/drawing/2014/main" id="{00000000-0008-0000-0500-000075000000}"/>
            </a:ext>
          </a:extLst>
        </xdr:cNvPr>
        <xdr:cNvSpPr/>
      </xdr:nvSpPr>
      <xdr:spPr>
        <a:xfrm flipH="1">
          <a:off x="15563544" y="2857501"/>
          <a:ext cx="1236741" cy="381994"/>
        </a:xfrm>
        <a:prstGeom prst="wedgeRoundRectCallout">
          <a:avLst>
            <a:gd name="adj1" fmla="val 124899"/>
            <a:gd name="adj2" fmla="val 322562"/>
            <a:gd name="adj3" fmla="val 16667"/>
          </a:avLst>
        </a:prstGeom>
        <a:solidFill>
          <a:srgbClr val="0070C0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600" b="1" i="0" u="none" strike="noStrike" kern="0" cap="none" spc="50" normalizeH="0" baseline="0" noProof="0">
              <a:ln w="9525" cmpd="sng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uLnTx/>
              <a:uFillTx/>
              <a:latin typeface="TH SarabunPSK" panose="020B0500040200020003" pitchFamily="34" charset="-34"/>
              <a:cs typeface="TH SarabunPSK" panose="020B0500040200020003" pitchFamily="34" charset="-34"/>
            </a:rPr>
            <a:t>แผนงานเดิม</a:t>
          </a:r>
        </a:p>
      </xdr:txBody>
    </xdr:sp>
    <xdr:clientData/>
  </xdr:twoCellAnchor>
  <xdr:twoCellAnchor>
    <xdr:from>
      <xdr:col>6</xdr:col>
      <xdr:colOff>152400</xdr:colOff>
      <xdr:row>30</xdr:row>
      <xdr:rowOff>161925</xdr:rowOff>
    </xdr:from>
    <xdr:to>
      <xdr:col>6</xdr:col>
      <xdr:colOff>752475</xdr:colOff>
      <xdr:row>31</xdr:row>
      <xdr:rowOff>76200</xdr:rowOff>
    </xdr:to>
    <xdr:sp macro="" textlink="">
      <xdr:nvSpPr>
        <xdr:cNvPr id="118" name="TextBox 70">
          <a:extLst>
            <a:ext uri="{FF2B5EF4-FFF2-40B4-BE49-F238E27FC236}">
              <a16:creationId xmlns:a16="http://schemas.microsoft.com/office/drawing/2014/main" id="{00000000-0008-0000-0500-00007600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30</xdr:row>
      <xdr:rowOff>161925</xdr:rowOff>
    </xdr:from>
    <xdr:to>
      <xdr:col>6</xdr:col>
      <xdr:colOff>752475</xdr:colOff>
      <xdr:row>31</xdr:row>
      <xdr:rowOff>76200</xdr:rowOff>
    </xdr:to>
    <xdr:sp macro="" textlink="">
      <xdr:nvSpPr>
        <xdr:cNvPr id="119" name="TextBox 70">
          <a:extLst>
            <a:ext uri="{FF2B5EF4-FFF2-40B4-BE49-F238E27FC236}">
              <a16:creationId xmlns:a16="http://schemas.microsoft.com/office/drawing/2014/main" id="{00000000-0008-0000-0500-00007700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33</xdr:row>
      <xdr:rowOff>161925</xdr:rowOff>
    </xdr:from>
    <xdr:to>
      <xdr:col>6</xdr:col>
      <xdr:colOff>752475</xdr:colOff>
      <xdr:row>34</xdr:row>
      <xdr:rowOff>76200</xdr:rowOff>
    </xdr:to>
    <xdr:sp macro="" textlink="">
      <xdr:nvSpPr>
        <xdr:cNvPr id="120" name="TextBox 70">
          <a:extLst>
            <a:ext uri="{FF2B5EF4-FFF2-40B4-BE49-F238E27FC236}">
              <a16:creationId xmlns:a16="http://schemas.microsoft.com/office/drawing/2014/main" id="{00000000-0008-0000-0500-000078000000}"/>
            </a:ext>
          </a:extLst>
        </xdr:cNvPr>
        <xdr:cNvSpPr txBox="1"/>
      </xdr:nvSpPr>
      <xdr:spPr>
        <a:xfrm>
          <a:off x="551815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30</xdr:row>
      <xdr:rowOff>161925</xdr:rowOff>
    </xdr:from>
    <xdr:to>
      <xdr:col>6</xdr:col>
      <xdr:colOff>752475</xdr:colOff>
      <xdr:row>31</xdr:row>
      <xdr:rowOff>76200</xdr:rowOff>
    </xdr:to>
    <xdr:sp macro="" textlink="">
      <xdr:nvSpPr>
        <xdr:cNvPr id="121" name="TextBox 70">
          <a:extLst>
            <a:ext uri="{FF2B5EF4-FFF2-40B4-BE49-F238E27FC236}">
              <a16:creationId xmlns:a16="http://schemas.microsoft.com/office/drawing/2014/main" id="{00000000-0008-0000-0500-00007900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30</xdr:row>
      <xdr:rowOff>161925</xdr:rowOff>
    </xdr:from>
    <xdr:to>
      <xdr:col>6</xdr:col>
      <xdr:colOff>752475</xdr:colOff>
      <xdr:row>31</xdr:row>
      <xdr:rowOff>76200</xdr:rowOff>
    </xdr:to>
    <xdr:sp macro="" textlink="">
      <xdr:nvSpPr>
        <xdr:cNvPr id="122" name="TextBox 70">
          <a:extLst>
            <a:ext uri="{FF2B5EF4-FFF2-40B4-BE49-F238E27FC236}">
              <a16:creationId xmlns:a16="http://schemas.microsoft.com/office/drawing/2014/main" id="{00000000-0008-0000-0500-00007A00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30</xdr:row>
      <xdr:rowOff>161925</xdr:rowOff>
    </xdr:from>
    <xdr:to>
      <xdr:col>6</xdr:col>
      <xdr:colOff>752475</xdr:colOff>
      <xdr:row>31</xdr:row>
      <xdr:rowOff>76200</xdr:rowOff>
    </xdr:to>
    <xdr:sp macro="" textlink="">
      <xdr:nvSpPr>
        <xdr:cNvPr id="123" name="TextBox 70">
          <a:extLst>
            <a:ext uri="{FF2B5EF4-FFF2-40B4-BE49-F238E27FC236}">
              <a16:creationId xmlns:a16="http://schemas.microsoft.com/office/drawing/2014/main" id="{00000000-0008-0000-0500-00007B00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r>
            <a:rPr lang="en-US" sz="1200">
              <a:latin typeface="TH SarabunPSK" panose="020B0500040200020003" pitchFamily="34" charset="-34"/>
              <a:cs typeface="TH SarabunPSK" panose="020B0500040200020003" pitchFamily="34" charset="-34"/>
            </a:rPr>
            <a:t>-</a:t>
          </a:r>
        </a:p>
        <a:p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33</xdr:row>
      <xdr:rowOff>161925</xdr:rowOff>
    </xdr:from>
    <xdr:to>
      <xdr:col>6</xdr:col>
      <xdr:colOff>752475</xdr:colOff>
      <xdr:row>34</xdr:row>
      <xdr:rowOff>76200</xdr:rowOff>
    </xdr:to>
    <xdr:sp macro="" textlink="">
      <xdr:nvSpPr>
        <xdr:cNvPr id="124" name="TextBox 70">
          <a:extLst>
            <a:ext uri="{FF2B5EF4-FFF2-40B4-BE49-F238E27FC236}">
              <a16:creationId xmlns:a16="http://schemas.microsoft.com/office/drawing/2014/main" id="{00000000-0008-0000-0500-00007C000000}"/>
            </a:ext>
          </a:extLst>
        </xdr:cNvPr>
        <xdr:cNvSpPr txBox="1"/>
      </xdr:nvSpPr>
      <xdr:spPr>
        <a:xfrm>
          <a:off x="551815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33</xdr:row>
      <xdr:rowOff>161925</xdr:rowOff>
    </xdr:from>
    <xdr:to>
      <xdr:col>6</xdr:col>
      <xdr:colOff>752475</xdr:colOff>
      <xdr:row>34</xdr:row>
      <xdr:rowOff>76200</xdr:rowOff>
    </xdr:to>
    <xdr:sp macro="" textlink="">
      <xdr:nvSpPr>
        <xdr:cNvPr id="125" name="TextBox 70">
          <a:extLst>
            <a:ext uri="{FF2B5EF4-FFF2-40B4-BE49-F238E27FC236}">
              <a16:creationId xmlns:a16="http://schemas.microsoft.com/office/drawing/2014/main" id="{00000000-0008-0000-0500-00007D000000}"/>
            </a:ext>
          </a:extLst>
        </xdr:cNvPr>
        <xdr:cNvSpPr txBox="1"/>
      </xdr:nvSpPr>
      <xdr:spPr>
        <a:xfrm>
          <a:off x="551815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30</xdr:row>
      <xdr:rowOff>161925</xdr:rowOff>
    </xdr:from>
    <xdr:to>
      <xdr:col>6</xdr:col>
      <xdr:colOff>752475</xdr:colOff>
      <xdr:row>31</xdr:row>
      <xdr:rowOff>76200</xdr:rowOff>
    </xdr:to>
    <xdr:sp macro="" textlink="">
      <xdr:nvSpPr>
        <xdr:cNvPr id="126" name="TextBox 70">
          <a:extLst>
            <a:ext uri="{FF2B5EF4-FFF2-40B4-BE49-F238E27FC236}">
              <a16:creationId xmlns:a16="http://schemas.microsoft.com/office/drawing/2014/main" id="{00000000-0008-0000-0500-00007E00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30</xdr:row>
      <xdr:rowOff>161925</xdr:rowOff>
    </xdr:from>
    <xdr:to>
      <xdr:col>6</xdr:col>
      <xdr:colOff>752475</xdr:colOff>
      <xdr:row>31</xdr:row>
      <xdr:rowOff>76200</xdr:rowOff>
    </xdr:to>
    <xdr:sp macro="" textlink="">
      <xdr:nvSpPr>
        <xdr:cNvPr id="127" name="TextBox 70">
          <a:extLst>
            <a:ext uri="{FF2B5EF4-FFF2-40B4-BE49-F238E27FC236}">
              <a16:creationId xmlns:a16="http://schemas.microsoft.com/office/drawing/2014/main" id="{00000000-0008-0000-0500-00007F00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30</xdr:row>
      <xdr:rowOff>161925</xdr:rowOff>
    </xdr:from>
    <xdr:to>
      <xdr:col>6</xdr:col>
      <xdr:colOff>752475</xdr:colOff>
      <xdr:row>31</xdr:row>
      <xdr:rowOff>76200</xdr:rowOff>
    </xdr:to>
    <xdr:sp macro="" textlink="">
      <xdr:nvSpPr>
        <xdr:cNvPr id="128" name="TextBox 70">
          <a:extLst>
            <a:ext uri="{FF2B5EF4-FFF2-40B4-BE49-F238E27FC236}">
              <a16:creationId xmlns:a16="http://schemas.microsoft.com/office/drawing/2014/main" id="{00000000-0008-0000-0500-00008000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33</xdr:row>
      <xdr:rowOff>161925</xdr:rowOff>
    </xdr:from>
    <xdr:to>
      <xdr:col>6</xdr:col>
      <xdr:colOff>752475</xdr:colOff>
      <xdr:row>34</xdr:row>
      <xdr:rowOff>76200</xdr:rowOff>
    </xdr:to>
    <xdr:sp macro="" textlink="">
      <xdr:nvSpPr>
        <xdr:cNvPr id="129" name="TextBox 70">
          <a:extLst>
            <a:ext uri="{FF2B5EF4-FFF2-40B4-BE49-F238E27FC236}">
              <a16:creationId xmlns:a16="http://schemas.microsoft.com/office/drawing/2014/main" id="{00000000-0008-0000-0500-000081000000}"/>
            </a:ext>
          </a:extLst>
        </xdr:cNvPr>
        <xdr:cNvSpPr txBox="1"/>
      </xdr:nvSpPr>
      <xdr:spPr>
        <a:xfrm>
          <a:off x="551815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33</xdr:row>
      <xdr:rowOff>161925</xdr:rowOff>
    </xdr:from>
    <xdr:to>
      <xdr:col>6</xdr:col>
      <xdr:colOff>752475</xdr:colOff>
      <xdr:row>34</xdr:row>
      <xdr:rowOff>76200</xdr:rowOff>
    </xdr:to>
    <xdr:sp macro="" textlink="">
      <xdr:nvSpPr>
        <xdr:cNvPr id="130" name="TextBox 70">
          <a:extLst>
            <a:ext uri="{FF2B5EF4-FFF2-40B4-BE49-F238E27FC236}">
              <a16:creationId xmlns:a16="http://schemas.microsoft.com/office/drawing/2014/main" id="{00000000-0008-0000-0500-000082000000}"/>
            </a:ext>
          </a:extLst>
        </xdr:cNvPr>
        <xdr:cNvSpPr txBox="1"/>
      </xdr:nvSpPr>
      <xdr:spPr>
        <a:xfrm>
          <a:off x="551815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30</xdr:row>
      <xdr:rowOff>161925</xdr:rowOff>
    </xdr:from>
    <xdr:to>
      <xdr:col>6</xdr:col>
      <xdr:colOff>752475</xdr:colOff>
      <xdr:row>31</xdr:row>
      <xdr:rowOff>76200</xdr:rowOff>
    </xdr:to>
    <xdr:sp macro="" textlink="">
      <xdr:nvSpPr>
        <xdr:cNvPr id="131" name="TextBox 70">
          <a:extLst>
            <a:ext uri="{FF2B5EF4-FFF2-40B4-BE49-F238E27FC236}">
              <a16:creationId xmlns:a16="http://schemas.microsoft.com/office/drawing/2014/main" id="{00000000-0008-0000-0500-00008300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30</xdr:row>
      <xdr:rowOff>161925</xdr:rowOff>
    </xdr:from>
    <xdr:to>
      <xdr:col>6</xdr:col>
      <xdr:colOff>752475</xdr:colOff>
      <xdr:row>31</xdr:row>
      <xdr:rowOff>76200</xdr:rowOff>
    </xdr:to>
    <xdr:sp macro="" textlink="">
      <xdr:nvSpPr>
        <xdr:cNvPr id="132" name="TextBox 70">
          <a:extLst>
            <a:ext uri="{FF2B5EF4-FFF2-40B4-BE49-F238E27FC236}">
              <a16:creationId xmlns:a16="http://schemas.microsoft.com/office/drawing/2014/main" id="{00000000-0008-0000-0500-00008400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30</xdr:row>
      <xdr:rowOff>161925</xdr:rowOff>
    </xdr:from>
    <xdr:to>
      <xdr:col>6</xdr:col>
      <xdr:colOff>752475</xdr:colOff>
      <xdr:row>31</xdr:row>
      <xdr:rowOff>76200</xdr:rowOff>
    </xdr:to>
    <xdr:sp macro="" textlink="">
      <xdr:nvSpPr>
        <xdr:cNvPr id="133" name="TextBox 70">
          <a:extLst>
            <a:ext uri="{FF2B5EF4-FFF2-40B4-BE49-F238E27FC236}">
              <a16:creationId xmlns:a16="http://schemas.microsoft.com/office/drawing/2014/main" id="{00000000-0008-0000-0500-00008500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33</xdr:row>
      <xdr:rowOff>161925</xdr:rowOff>
    </xdr:from>
    <xdr:to>
      <xdr:col>6</xdr:col>
      <xdr:colOff>752475</xdr:colOff>
      <xdr:row>34</xdr:row>
      <xdr:rowOff>76200</xdr:rowOff>
    </xdr:to>
    <xdr:sp macro="" textlink="">
      <xdr:nvSpPr>
        <xdr:cNvPr id="134" name="TextBox 70">
          <a:extLst>
            <a:ext uri="{FF2B5EF4-FFF2-40B4-BE49-F238E27FC236}">
              <a16:creationId xmlns:a16="http://schemas.microsoft.com/office/drawing/2014/main" id="{00000000-0008-0000-0500-000086000000}"/>
            </a:ext>
          </a:extLst>
        </xdr:cNvPr>
        <xdr:cNvSpPr txBox="1"/>
      </xdr:nvSpPr>
      <xdr:spPr>
        <a:xfrm>
          <a:off x="551815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30</xdr:row>
      <xdr:rowOff>161925</xdr:rowOff>
    </xdr:from>
    <xdr:to>
      <xdr:col>6</xdr:col>
      <xdr:colOff>752475</xdr:colOff>
      <xdr:row>31</xdr:row>
      <xdr:rowOff>76200</xdr:rowOff>
    </xdr:to>
    <xdr:sp macro="" textlink="">
      <xdr:nvSpPr>
        <xdr:cNvPr id="135" name="TextBox 70">
          <a:extLst>
            <a:ext uri="{FF2B5EF4-FFF2-40B4-BE49-F238E27FC236}">
              <a16:creationId xmlns:a16="http://schemas.microsoft.com/office/drawing/2014/main" id="{00000000-0008-0000-0500-00008700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30</xdr:row>
      <xdr:rowOff>161925</xdr:rowOff>
    </xdr:from>
    <xdr:to>
      <xdr:col>6</xdr:col>
      <xdr:colOff>752475</xdr:colOff>
      <xdr:row>31</xdr:row>
      <xdr:rowOff>76200</xdr:rowOff>
    </xdr:to>
    <xdr:sp macro="" textlink="">
      <xdr:nvSpPr>
        <xdr:cNvPr id="136" name="TextBox 70">
          <a:extLst>
            <a:ext uri="{FF2B5EF4-FFF2-40B4-BE49-F238E27FC236}">
              <a16:creationId xmlns:a16="http://schemas.microsoft.com/office/drawing/2014/main" id="{00000000-0008-0000-0500-00008800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30</xdr:row>
      <xdr:rowOff>161925</xdr:rowOff>
    </xdr:from>
    <xdr:to>
      <xdr:col>6</xdr:col>
      <xdr:colOff>752475</xdr:colOff>
      <xdr:row>31</xdr:row>
      <xdr:rowOff>76200</xdr:rowOff>
    </xdr:to>
    <xdr:sp macro="" textlink="">
      <xdr:nvSpPr>
        <xdr:cNvPr id="137" name="TextBox 70">
          <a:extLst>
            <a:ext uri="{FF2B5EF4-FFF2-40B4-BE49-F238E27FC236}">
              <a16:creationId xmlns:a16="http://schemas.microsoft.com/office/drawing/2014/main" id="{00000000-0008-0000-0500-00008900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33</xdr:row>
      <xdr:rowOff>161925</xdr:rowOff>
    </xdr:from>
    <xdr:to>
      <xdr:col>6</xdr:col>
      <xdr:colOff>752475</xdr:colOff>
      <xdr:row>34</xdr:row>
      <xdr:rowOff>76200</xdr:rowOff>
    </xdr:to>
    <xdr:sp macro="" textlink="">
      <xdr:nvSpPr>
        <xdr:cNvPr id="138" name="TextBox 70">
          <a:extLst>
            <a:ext uri="{FF2B5EF4-FFF2-40B4-BE49-F238E27FC236}">
              <a16:creationId xmlns:a16="http://schemas.microsoft.com/office/drawing/2014/main" id="{00000000-0008-0000-0500-00008A000000}"/>
            </a:ext>
          </a:extLst>
        </xdr:cNvPr>
        <xdr:cNvSpPr txBox="1"/>
      </xdr:nvSpPr>
      <xdr:spPr>
        <a:xfrm>
          <a:off x="551815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553359</xdr:colOff>
      <xdr:row>9</xdr:row>
      <xdr:rowOff>45358</xdr:rowOff>
    </xdr:from>
    <xdr:to>
      <xdr:col>49</xdr:col>
      <xdr:colOff>235858</xdr:colOff>
      <xdr:row>34</xdr:row>
      <xdr:rowOff>10887</xdr:rowOff>
    </xdr:to>
    <xdr:graphicFrame macro="">
      <xdr:nvGraphicFramePr>
        <xdr:cNvPr id="140" name="Chart 124">
          <a:extLst>
            <a:ext uri="{FF2B5EF4-FFF2-40B4-BE49-F238E27FC236}">
              <a16:creationId xmlns:a16="http://schemas.microsoft.com/office/drawing/2014/main" id="{00000000-0008-0000-0500-00008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152400</xdr:colOff>
      <xdr:row>27</xdr:row>
      <xdr:rowOff>161925</xdr:rowOff>
    </xdr:from>
    <xdr:to>
      <xdr:col>5</xdr:col>
      <xdr:colOff>752475</xdr:colOff>
      <xdr:row>28</xdr:row>
      <xdr:rowOff>76200</xdr:rowOff>
    </xdr:to>
    <xdr:sp macro="" textlink="">
      <xdr:nvSpPr>
        <xdr:cNvPr id="139" name="TextBox 70">
          <a:extLst>
            <a:ext uri="{FF2B5EF4-FFF2-40B4-BE49-F238E27FC236}">
              <a16:creationId xmlns:a16="http://schemas.microsoft.com/office/drawing/2014/main" id="{00000000-0008-0000-0500-00008B00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27</xdr:row>
      <xdr:rowOff>161925</xdr:rowOff>
    </xdr:from>
    <xdr:to>
      <xdr:col>5</xdr:col>
      <xdr:colOff>752475</xdr:colOff>
      <xdr:row>28</xdr:row>
      <xdr:rowOff>76200</xdr:rowOff>
    </xdr:to>
    <xdr:sp macro="" textlink="">
      <xdr:nvSpPr>
        <xdr:cNvPr id="141" name="TextBox 70">
          <a:extLst>
            <a:ext uri="{FF2B5EF4-FFF2-40B4-BE49-F238E27FC236}">
              <a16:creationId xmlns:a16="http://schemas.microsoft.com/office/drawing/2014/main" id="{00000000-0008-0000-0500-00008D00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30</xdr:row>
      <xdr:rowOff>161925</xdr:rowOff>
    </xdr:from>
    <xdr:to>
      <xdr:col>5</xdr:col>
      <xdr:colOff>752475</xdr:colOff>
      <xdr:row>31</xdr:row>
      <xdr:rowOff>76200</xdr:rowOff>
    </xdr:to>
    <xdr:sp macro="" textlink="">
      <xdr:nvSpPr>
        <xdr:cNvPr id="143" name="TextBox 70">
          <a:extLst>
            <a:ext uri="{FF2B5EF4-FFF2-40B4-BE49-F238E27FC236}">
              <a16:creationId xmlns:a16="http://schemas.microsoft.com/office/drawing/2014/main" id="{00000000-0008-0000-0500-00008F000000}"/>
            </a:ext>
          </a:extLst>
        </xdr:cNvPr>
        <xdr:cNvSpPr txBox="1"/>
      </xdr:nvSpPr>
      <xdr:spPr>
        <a:xfrm>
          <a:off x="551815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27</xdr:row>
      <xdr:rowOff>161925</xdr:rowOff>
    </xdr:from>
    <xdr:to>
      <xdr:col>5</xdr:col>
      <xdr:colOff>752475</xdr:colOff>
      <xdr:row>28</xdr:row>
      <xdr:rowOff>76200</xdr:rowOff>
    </xdr:to>
    <xdr:sp macro="" textlink="">
      <xdr:nvSpPr>
        <xdr:cNvPr id="144" name="TextBox 70">
          <a:extLst>
            <a:ext uri="{FF2B5EF4-FFF2-40B4-BE49-F238E27FC236}">
              <a16:creationId xmlns:a16="http://schemas.microsoft.com/office/drawing/2014/main" id="{00000000-0008-0000-0500-00009000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27</xdr:row>
      <xdr:rowOff>161925</xdr:rowOff>
    </xdr:from>
    <xdr:to>
      <xdr:col>5</xdr:col>
      <xdr:colOff>752475</xdr:colOff>
      <xdr:row>28</xdr:row>
      <xdr:rowOff>76200</xdr:rowOff>
    </xdr:to>
    <xdr:sp macro="" textlink="">
      <xdr:nvSpPr>
        <xdr:cNvPr id="145" name="TextBox 70">
          <a:extLst>
            <a:ext uri="{FF2B5EF4-FFF2-40B4-BE49-F238E27FC236}">
              <a16:creationId xmlns:a16="http://schemas.microsoft.com/office/drawing/2014/main" id="{00000000-0008-0000-0500-00009100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27</xdr:row>
      <xdr:rowOff>161925</xdr:rowOff>
    </xdr:from>
    <xdr:to>
      <xdr:col>5</xdr:col>
      <xdr:colOff>752475</xdr:colOff>
      <xdr:row>28</xdr:row>
      <xdr:rowOff>76200</xdr:rowOff>
    </xdr:to>
    <xdr:sp macro="" textlink="">
      <xdr:nvSpPr>
        <xdr:cNvPr id="146" name="TextBox 70">
          <a:extLst>
            <a:ext uri="{FF2B5EF4-FFF2-40B4-BE49-F238E27FC236}">
              <a16:creationId xmlns:a16="http://schemas.microsoft.com/office/drawing/2014/main" id="{00000000-0008-0000-0500-00009200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r>
            <a:rPr lang="en-US" sz="1200">
              <a:latin typeface="TH SarabunPSK" panose="020B0500040200020003" pitchFamily="34" charset="-34"/>
              <a:cs typeface="TH SarabunPSK" panose="020B0500040200020003" pitchFamily="34" charset="-34"/>
            </a:rPr>
            <a:t>-</a:t>
          </a:r>
        </a:p>
        <a:p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30</xdr:row>
      <xdr:rowOff>161925</xdr:rowOff>
    </xdr:from>
    <xdr:to>
      <xdr:col>5</xdr:col>
      <xdr:colOff>752475</xdr:colOff>
      <xdr:row>31</xdr:row>
      <xdr:rowOff>76200</xdr:rowOff>
    </xdr:to>
    <xdr:sp macro="" textlink="">
      <xdr:nvSpPr>
        <xdr:cNvPr id="147" name="TextBox 70">
          <a:extLst>
            <a:ext uri="{FF2B5EF4-FFF2-40B4-BE49-F238E27FC236}">
              <a16:creationId xmlns:a16="http://schemas.microsoft.com/office/drawing/2014/main" id="{00000000-0008-0000-0500-000093000000}"/>
            </a:ext>
          </a:extLst>
        </xdr:cNvPr>
        <xdr:cNvSpPr txBox="1"/>
      </xdr:nvSpPr>
      <xdr:spPr>
        <a:xfrm>
          <a:off x="551815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30</xdr:row>
      <xdr:rowOff>161925</xdr:rowOff>
    </xdr:from>
    <xdr:to>
      <xdr:col>5</xdr:col>
      <xdr:colOff>752475</xdr:colOff>
      <xdr:row>31</xdr:row>
      <xdr:rowOff>76200</xdr:rowOff>
    </xdr:to>
    <xdr:sp macro="" textlink="">
      <xdr:nvSpPr>
        <xdr:cNvPr id="148" name="TextBox 70">
          <a:extLst>
            <a:ext uri="{FF2B5EF4-FFF2-40B4-BE49-F238E27FC236}">
              <a16:creationId xmlns:a16="http://schemas.microsoft.com/office/drawing/2014/main" id="{00000000-0008-0000-0500-000094000000}"/>
            </a:ext>
          </a:extLst>
        </xdr:cNvPr>
        <xdr:cNvSpPr txBox="1"/>
      </xdr:nvSpPr>
      <xdr:spPr>
        <a:xfrm>
          <a:off x="551815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27</xdr:row>
      <xdr:rowOff>161925</xdr:rowOff>
    </xdr:from>
    <xdr:to>
      <xdr:col>5</xdr:col>
      <xdr:colOff>752475</xdr:colOff>
      <xdr:row>28</xdr:row>
      <xdr:rowOff>76200</xdr:rowOff>
    </xdr:to>
    <xdr:sp macro="" textlink="">
      <xdr:nvSpPr>
        <xdr:cNvPr id="149" name="TextBox 70">
          <a:extLst>
            <a:ext uri="{FF2B5EF4-FFF2-40B4-BE49-F238E27FC236}">
              <a16:creationId xmlns:a16="http://schemas.microsoft.com/office/drawing/2014/main" id="{00000000-0008-0000-0500-00009500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27</xdr:row>
      <xdr:rowOff>161925</xdr:rowOff>
    </xdr:from>
    <xdr:to>
      <xdr:col>5</xdr:col>
      <xdr:colOff>752475</xdr:colOff>
      <xdr:row>28</xdr:row>
      <xdr:rowOff>76200</xdr:rowOff>
    </xdr:to>
    <xdr:sp macro="" textlink="">
      <xdr:nvSpPr>
        <xdr:cNvPr id="150" name="TextBox 70">
          <a:extLst>
            <a:ext uri="{FF2B5EF4-FFF2-40B4-BE49-F238E27FC236}">
              <a16:creationId xmlns:a16="http://schemas.microsoft.com/office/drawing/2014/main" id="{00000000-0008-0000-0500-00009600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27</xdr:row>
      <xdr:rowOff>161925</xdr:rowOff>
    </xdr:from>
    <xdr:to>
      <xdr:col>5</xdr:col>
      <xdr:colOff>752475</xdr:colOff>
      <xdr:row>28</xdr:row>
      <xdr:rowOff>76200</xdr:rowOff>
    </xdr:to>
    <xdr:sp macro="" textlink="">
      <xdr:nvSpPr>
        <xdr:cNvPr id="151" name="TextBox 70">
          <a:extLst>
            <a:ext uri="{FF2B5EF4-FFF2-40B4-BE49-F238E27FC236}">
              <a16:creationId xmlns:a16="http://schemas.microsoft.com/office/drawing/2014/main" id="{00000000-0008-0000-0500-00009700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30</xdr:row>
      <xdr:rowOff>161925</xdr:rowOff>
    </xdr:from>
    <xdr:to>
      <xdr:col>5</xdr:col>
      <xdr:colOff>752475</xdr:colOff>
      <xdr:row>31</xdr:row>
      <xdr:rowOff>76200</xdr:rowOff>
    </xdr:to>
    <xdr:sp macro="" textlink="">
      <xdr:nvSpPr>
        <xdr:cNvPr id="152" name="TextBox 70">
          <a:extLst>
            <a:ext uri="{FF2B5EF4-FFF2-40B4-BE49-F238E27FC236}">
              <a16:creationId xmlns:a16="http://schemas.microsoft.com/office/drawing/2014/main" id="{00000000-0008-0000-0500-000098000000}"/>
            </a:ext>
          </a:extLst>
        </xdr:cNvPr>
        <xdr:cNvSpPr txBox="1"/>
      </xdr:nvSpPr>
      <xdr:spPr>
        <a:xfrm>
          <a:off x="551815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30</xdr:row>
      <xdr:rowOff>161925</xdr:rowOff>
    </xdr:from>
    <xdr:to>
      <xdr:col>5</xdr:col>
      <xdr:colOff>752475</xdr:colOff>
      <xdr:row>31</xdr:row>
      <xdr:rowOff>76200</xdr:rowOff>
    </xdr:to>
    <xdr:sp macro="" textlink="">
      <xdr:nvSpPr>
        <xdr:cNvPr id="153" name="TextBox 70">
          <a:extLst>
            <a:ext uri="{FF2B5EF4-FFF2-40B4-BE49-F238E27FC236}">
              <a16:creationId xmlns:a16="http://schemas.microsoft.com/office/drawing/2014/main" id="{00000000-0008-0000-0500-000099000000}"/>
            </a:ext>
          </a:extLst>
        </xdr:cNvPr>
        <xdr:cNvSpPr txBox="1"/>
      </xdr:nvSpPr>
      <xdr:spPr>
        <a:xfrm>
          <a:off x="551815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27</xdr:row>
      <xdr:rowOff>161925</xdr:rowOff>
    </xdr:from>
    <xdr:to>
      <xdr:col>5</xdr:col>
      <xdr:colOff>752475</xdr:colOff>
      <xdr:row>28</xdr:row>
      <xdr:rowOff>76200</xdr:rowOff>
    </xdr:to>
    <xdr:sp macro="" textlink="">
      <xdr:nvSpPr>
        <xdr:cNvPr id="154" name="TextBox 70">
          <a:extLst>
            <a:ext uri="{FF2B5EF4-FFF2-40B4-BE49-F238E27FC236}">
              <a16:creationId xmlns:a16="http://schemas.microsoft.com/office/drawing/2014/main" id="{00000000-0008-0000-0500-00009A00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27</xdr:row>
      <xdr:rowOff>161925</xdr:rowOff>
    </xdr:from>
    <xdr:to>
      <xdr:col>5</xdr:col>
      <xdr:colOff>752475</xdr:colOff>
      <xdr:row>28</xdr:row>
      <xdr:rowOff>76200</xdr:rowOff>
    </xdr:to>
    <xdr:sp macro="" textlink="">
      <xdr:nvSpPr>
        <xdr:cNvPr id="155" name="TextBox 70">
          <a:extLst>
            <a:ext uri="{FF2B5EF4-FFF2-40B4-BE49-F238E27FC236}">
              <a16:creationId xmlns:a16="http://schemas.microsoft.com/office/drawing/2014/main" id="{00000000-0008-0000-0500-00009B00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27</xdr:row>
      <xdr:rowOff>161925</xdr:rowOff>
    </xdr:from>
    <xdr:to>
      <xdr:col>5</xdr:col>
      <xdr:colOff>752475</xdr:colOff>
      <xdr:row>28</xdr:row>
      <xdr:rowOff>76200</xdr:rowOff>
    </xdr:to>
    <xdr:sp macro="" textlink="">
      <xdr:nvSpPr>
        <xdr:cNvPr id="156" name="TextBox 70">
          <a:extLst>
            <a:ext uri="{FF2B5EF4-FFF2-40B4-BE49-F238E27FC236}">
              <a16:creationId xmlns:a16="http://schemas.microsoft.com/office/drawing/2014/main" id="{00000000-0008-0000-0500-00009C00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30</xdr:row>
      <xdr:rowOff>161925</xdr:rowOff>
    </xdr:from>
    <xdr:to>
      <xdr:col>5</xdr:col>
      <xdr:colOff>752475</xdr:colOff>
      <xdr:row>31</xdr:row>
      <xdr:rowOff>76200</xdr:rowOff>
    </xdr:to>
    <xdr:sp macro="" textlink="">
      <xdr:nvSpPr>
        <xdr:cNvPr id="157" name="TextBox 70">
          <a:extLst>
            <a:ext uri="{FF2B5EF4-FFF2-40B4-BE49-F238E27FC236}">
              <a16:creationId xmlns:a16="http://schemas.microsoft.com/office/drawing/2014/main" id="{00000000-0008-0000-0500-00009D000000}"/>
            </a:ext>
          </a:extLst>
        </xdr:cNvPr>
        <xdr:cNvSpPr txBox="1"/>
      </xdr:nvSpPr>
      <xdr:spPr>
        <a:xfrm>
          <a:off x="551815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27</xdr:row>
      <xdr:rowOff>161925</xdr:rowOff>
    </xdr:from>
    <xdr:to>
      <xdr:col>5</xdr:col>
      <xdr:colOff>752475</xdr:colOff>
      <xdr:row>28</xdr:row>
      <xdr:rowOff>76200</xdr:rowOff>
    </xdr:to>
    <xdr:sp macro="" textlink="">
      <xdr:nvSpPr>
        <xdr:cNvPr id="158" name="TextBox 70">
          <a:extLst>
            <a:ext uri="{FF2B5EF4-FFF2-40B4-BE49-F238E27FC236}">
              <a16:creationId xmlns:a16="http://schemas.microsoft.com/office/drawing/2014/main" id="{00000000-0008-0000-0500-00009E00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27</xdr:row>
      <xdr:rowOff>161925</xdr:rowOff>
    </xdr:from>
    <xdr:to>
      <xdr:col>5</xdr:col>
      <xdr:colOff>752475</xdr:colOff>
      <xdr:row>28</xdr:row>
      <xdr:rowOff>76200</xdr:rowOff>
    </xdr:to>
    <xdr:sp macro="" textlink="">
      <xdr:nvSpPr>
        <xdr:cNvPr id="159" name="TextBox 70">
          <a:extLst>
            <a:ext uri="{FF2B5EF4-FFF2-40B4-BE49-F238E27FC236}">
              <a16:creationId xmlns:a16="http://schemas.microsoft.com/office/drawing/2014/main" id="{00000000-0008-0000-0500-00009F00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27</xdr:row>
      <xdr:rowOff>161925</xdr:rowOff>
    </xdr:from>
    <xdr:to>
      <xdr:col>5</xdr:col>
      <xdr:colOff>752475</xdr:colOff>
      <xdr:row>28</xdr:row>
      <xdr:rowOff>76200</xdr:rowOff>
    </xdr:to>
    <xdr:sp macro="" textlink="">
      <xdr:nvSpPr>
        <xdr:cNvPr id="160" name="TextBox 70">
          <a:extLst>
            <a:ext uri="{FF2B5EF4-FFF2-40B4-BE49-F238E27FC236}">
              <a16:creationId xmlns:a16="http://schemas.microsoft.com/office/drawing/2014/main" id="{00000000-0008-0000-0500-0000A000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30</xdr:row>
      <xdr:rowOff>161925</xdr:rowOff>
    </xdr:from>
    <xdr:to>
      <xdr:col>5</xdr:col>
      <xdr:colOff>752475</xdr:colOff>
      <xdr:row>31</xdr:row>
      <xdr:rowOff>76200</xdr:rowOff>
    </xdr:to>
    <xdr:sp macro="" textlink="">
      <xdr:nvSpPr>
        <xdr:cNvPr id="161" name="TextBox 70">
          <a:extLst>
            <a:ext uri="{FF2B5EF4-FFF2-40B4-BE49-F238E27FC236}">
              <a16:creationId xmlns:a16="http://schemas.microsoft.com/office/drawing/2014/main" id="{00000000-0008-0000-0500-0000A1000000}"/>
            </a:ext>
          </a:extLst>
        </xdr:cNvPr>
        <xdr:cNvSpPr txBox="1"/>
      </xdr:nvSpPr>
      <xdr:spPr>
        <a:xfrm>
          <a:off x="551815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162" name="TextBox 70">
          <a:extLst>
            <a:ext uri="{FF2B5EF4-FFF2-40B4-BE49-F238E27FC236}">
              <a16:creationId xmlns:a16="http://schemas.microsoft.com/office/drawing/2014/main" id="{00000000-0008-0000-0500-0000A200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163" name="TextBox 70">
          <a:extLst>
            <a:ext uri="{FF2B5EF4-FFF2-40B4-BE49-F238E27FC236}">
              <a16:creationId xmlns:a16="http://schemas.microsoft.com/office/drawing/2014/main" id="{00000000-0008-0000-0500-0000A300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30</xdr:row>
      <xdr:rowOff>161925</xdr:rowOff>
    </xdr:from>
    <xdr:to>
      <xdr:col>6</xdr:col>
      <xdr:colOff>752475</xdr:colOff>
      <xdr:row>31</xdr:row>
      <xdr:rowOff>76200</xdr:rowOff>
    </xdr:to>
    <xdr:sp macro="" textlink="">
      <xdr:nvSpPr>
        <xdr:cNvPr id="164" name="TextBox 70">
          <a:extLst>
            <a:ext uri="{FF2B5EF4-FFF2-40B4-BE49-F238E27FC236}">
              <a16:creationId xmlns:a16="http://schemas.microsoft.com/office/drawing/2014/main" id="{00000000-0008-0000-0500-0000A4000000}"/>
            </a:ext>
          </a:extLst>
        </xdr:cNvPr>
        <xdr:cNvSpPr txBox="1"/>
      </xdr:nvSpPr>
      <xdr:spPr>
        <a:xfrm>
          <a:off x="631190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165" name="TextBox 70">
          <a:extLst>
            <a:ext uri="{FF2B5EF4-FFF2-40B4-BE49-F238E27FC236}">
              <a16:creationId xmlns:a16="http://schemas.microsoft.com/office/drawing/2014/main" id="{00000000-0008-0000-0500-0000A500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166" name="TextBox 70">
          <a:extLst>
            <a:ext uri="{FF2B5EF4-FFF2-40B4-BE49-F238E27FC236}">
              <a16:creationId xmlns:a16="http://schemas.microsoft.com/office/drawing/2014/main" id="{00000000-0008-0000-0500-0000A600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167" name="TextBox 70">
          <a:extLst>
            <a:ext uri="{FF2B5EF4-FFF2-40B4-BE49-F238E27FC236}">
              <a16:creationId xmlns:a16="http://schemas.microsoft.com/office/drawing/2014/main" id="{00000000-0008-0000-0500-0000A700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r>
            <a:rPr lang="en-US" sz="1200">
              <a:latin typeface="TH SarabunPSK" panose="020B0500040200020003" pitchFamily="34" charset="-34"/>
              <a:cs typeface="TH SarabunPSK" panose="020B0500040200020003" pitchFamily="34" charset="-34"/>
            </a:rPr>
            <a:t>-</a:t>
          </a:r>
        </a:p>
        <a:p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30</xdr:row>
      <xdr:rowOff>161925</xdr:rowOff>
    </xdr:from>
    <xdr:to>
      <xdr:col>6</xdr:col>
      <xdr:colOff>752475</xdr:colOff>
      <xdr:row>31</xdr:row>
      <xdr:rowOff>76200</xdr:rowOff>
    </xdr:to>
    <xdr:sp macro="" textlink="">
      <xdr:nvSpPr>
        <xdr:cNvPr id="168" name="TextBox 70">
          <a:extLst>
            <a:ext uri="{FF2B5EF4-FFF2-40B4-BE49-F238E27FC236}">
              <a16:creationId xmlns:a16="http://schemas.microsoft.com/office/drawing/2014/main" id="{00000000-0008-0000-0500-0000A8000000}"/>
            </a:ext>
          </a:extLst>
        </xdr:cNvPr>
        <xdr:cNvSpPr txBox="1"/>
      </xdr:nvSpPr>
      <xdr:spPr>
        <a:xfrm>
          <a:off x="631190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30</xdr:row>
      <xdr:rowOff>161925</xdr:rowOff>
    </xdr:from>
    <xdr:to>
      <xdr:col>6</xdr:col>
      <xdr:colOff>752475</xdr:colOff>
      <xdr:row>31</xdr:row>
      <xdr:rowOff>76200</xdr:rowOff>
    </xdr:to>
    <xdr:sp macro="" textlink="">
      <xdr:nvSpPr>
        <xdr:cNvPr id="169" name="TextBox 70">
          <a:extLst>
            <a:ext uri="{FF2B5EF4-FFF2-40B4-BE49-F238E27FC236}">
              <a16:creationId xmlns:a16="http://schemas.microsoft.com/office/drawing/2014/main" id="{00000000-0008-0000-0500-0000A9000000}"/>
            </a:ext>
          </a:extLst>
        </xdr:cNvPr>
        <xdr:cNvSpPr txBox="1"/>
      </xdr:nvSpPr>
      <xdr:spPr>
        <a:xfrm>
          <a:off x="631190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170" name="TextBox 70">
          <a:extLst>
            <a:ext uri="{FF2B5EF4-FFF2-40B4-BE49-F238E27FC236}">
              <a16:creationId xmlns:a16="http://schemas.microsoft.com/office/drawing/2014/main" id="{00000000-0008-0000-0500-0000AA00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171" name="TextBox 70">
          <a:extLst>
            <a:ext uri="{FF2B5EF4-FFF2-40B4-BE49-F238E27FC236}">
              <a16:creationId xmlns:a16="http://schemas.microsoft.com/office/drawing/2014/main" id="{00000000-0008-0000-0500-0000AB00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172" name="TextBox 70">
          <a:extLst>
            <a:ext uri="{FF2B5EF4-FFF2-40B4-BE49-F238E27FC236}">
              <a16:creationId xmlns:a16="http://schemas.microsoft.com/office/drawing/2014/main" id="{00000000-0008-0000-0500-0000AC00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30</xdr:row>
      <xdr:rowOff>161925</xdr:rowOff>
    </xdr:from>
    <xdr:to>
      <xdr:col>6</xdr:col>
      <xdr:colOff>752475</xdr:colOff>
      <xdr:row>31</xdr:row>
      <xdr:rowOff>76200</xdr:rowOff>
    </xdr:to>
    <xdr:sp macro="" textlink="">
      <xdr:nvSpPr>
        <xdr:cNvPr id="173" name="TextBox 70">
          <a:extLst>
            <a:ext uri="{FF2B5EF4-FFF2-40B4-BE49-F238E27FC236}">
              <a16:creationId xmlns:a16="http://schemas.microsoft.com/office/drawing/2014/main" id="{00000000-0008-0000-0500-0000AD000000}"/>
            </a:ext>
          </a:extLst>
        </xdr:cNvPr>
        <xdr:cNvSpPr txBox="1"/>
      </xdr:nvSpPr>
      <xdr:spPr>
        <a:xfrm>
          <a:off x="631190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30</xdr:row>
      <xdr:rowOff>161925</xdr:rowOff>
    </xdr:from>
    <xdr:to>
      <xdr:col>6</xdr:col>
      <xdr:colOff>752475</xdr:colOff>
      <xdr:row>31</xdr:row>
      <xdr:rowOff>76200</xdr:rowOff>
    </xdr:to>
    <xdr:sp macro="" textlink="">
      <xdr:nvSpPr>
        <xdr:cNvPr id="174" name="TextBox 70">
          <a:extLst>
            <a:ext uri="{FF2B5EF4-FFF2-40B4-BE49-F238E27FC236}">
              <a16:creationId xmlns:a16="http://schemas.microsoft.com/office/drawing/2014/main" id="{00000000-0008-0000-0500-0000AE000000}"/>
            </a:ext>
          </a:extLst>
        </xdr:cNvPr>
        <xdr:cNvSpPr txBox="1"/>
      </xdr:nvSpPr>
      <xdr:spPr>
        <a:xfrm>
          <a:off x="631190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175" name="TextBox 70">
          <a:extLst>
            <a:ext uri="{FF2B5EF4-FFF2-40B4-BE49-F238E27FC236}">
              <a16:creationId xmlns:a16="http://schemas.microsoft.com/office/drawing/2014/main" id="{00000000-0008-0000-0500-0000AF00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176" name="TextBox 70">
          <a:extLst>
            <a:ext uri="{FF2B5EF4-FFF2-40B4-BE49-F238E27FC236}">
              <a16:creationId xmlns:a16="http://schemas.microsoft.com/office/drawing/2014/main" id="{00000000-0008-0000-0500-0000B000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177" name="TextBox 70">
          <a:extLst>
            <a:ext uri="{FF2B5EF4-FFF2-40B4-BE49-F238E27FC236}">
              <a16:creationId xmlns:a16="http://schemas.microsoft.com/office/drawing/2014/main" id="{00000000-0008-0000-0500-0000B100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30</xdr:row>
      <xdr:rowOff>161925</xdr:rowOff>
    </xdr:from>
    <xdr:to>
      <xdr:col>6</xdr:col>
      <xdr:colOff>752475</xdr:colOff>
      <xdr:row>31</xdr:row>
      <xdr:rowOff>76200</xdr:rowOff>
    </xdr:to>
    <xdr:sp macro="" textlink="">
      <xdr:nvSpPr>
        <xdr:cNvPr id="178" name="TextBox 70">
          <a:extLst>
            <a:ext uri="{FF2B5EF4-FFF2-40B4-BE49-F238E27FC236}">
              <a16:creationId xmlns:a16="http://schemas.microsoft.com/office/drawing/2014/main" id="{00000000-0008-0000-0500-0000B2000000}"/>
            </a:ext>
          </a:extLst>
        </xdr:cNvPr>
        <xdr:cNvSpPr txBox="1"/>
      </xdr:nvSpPr>
      <xdr:spPr>
        <a:xfrm>
          <a:off x="631190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179" name="TextBox 70">
          <a:extLst>
            <a:ext uri="{FF2B5EF4-FFF2-40B4-BE49-F238E27FC236}">
              <a16:creationId xmlns:a16="http://schemas.microsoft.com/office/drawing/2014/main" id="{00000000-0008-0000-0500-0000B300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180" name="TextBox 70">
          <a:extLst>
            <a:ext uri="{FF2B5EF4-FFF2-40B4-BE49-F238E27FC236}">
              <a16:creationId xmlns:a16="http://schemas.microsoft.com/office/drawing/2014/main" id="{00000000-0008-0000-0500-0000B400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181" name="TextBox 70">
          <a:extLst>
            <a:ext uri="{FF2B5EF4-FFF2-40B4-BE49-F238E27FC236}">
              <a16:creationId xmlns:a16="http://schemas.microsoft.com/office/drawing/2014/main" id="{00000000-0008-0000-0500-0000B500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30</xdr:row>
      <xdr:rowOff>161925</xdr:rowOff>
    </xdr:from>
    <xdr:to>
      <xdr:col>6</xdr:col>
      <xdr:colOff>752475</xdr:colOff>
      <xdr:row>31</xdr:row>
      <xdr:rowOff>76200</xdr:rowOff>
    </xdr:to>
    <xdr:sp macro="" textlink="">
      <xdr:nvSpPr>
        <xdr:cNvPr id="182" name="TextBox 70">
          <a:extLst>
            <a:ext uri="{FF2B5EF4-FFF2-40B4-BE49-F238E27FC236}">
              <a16:creationId xmlns:a16="http://schemas.microsoft.com/office/drawing/2014/main" id="{00000000-0008-0000-0500-0000B6000000}"/>
            </a:ext>
          </a:extLst>
        </xdr:cNvPr>
        <xdr:cNvSpPr txBox="1"/>
      </xdr:nvSpPr>
      <xdr:spPr>
        <a:xfrm>
          <a:off x="631190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12</xdr:row>
      <xdr:rowOff>161925</xdr:rowOff>
    </xdr:from>
    <xdr:to>
      <xdr:col>5</xdr:col>
      <xdr:colOff>752475</xdr:colOff>
      <xdr:row>13</xdr:row>
      <xdr:rowOff>76200</xdr:rowOff>
    </xdr:to>
    <xdr:sp macro="" textlink="">
      <xdr:nvSpPr>
        <xdr:cNvPr id="185" name="TextBox 70">
          <a:extLst>
            <a:ext uri="{FF2B5EF4-FFF2-40B4-BE49-F238E27FC236}">
              <a16:creationId xmlns:a16="http://schemas.microsoft.com/office/drawing/2014/main" id="{00000000-0008-0000-0500-0000B9000000}"/>
            </a:ext>
          </a:extLst>
        </xdr:cNvPr>
        <xdr:cNvSpPr txBox="1"/>
      </xdr:nvSpPr>
      <xdr:spPr>
        <a:xfrm>
          <a:off x="551815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12</xdr:row>
      <xdr:rowOff>161925</xdr:rowOff>
    </xdr:from>
    <xdr:to>
      <xdr:col>5</xdr:col>
      <xdr:colOff>752475</xdr:colOff>
      <xdr:row>13</xdr:row>
      <xdr:rowOff>76200</xdr:rowOff>
    </xdr:to>
    <xdr:sp macro="" textlink="">
      <xdr:nvSpPr>
        <xdr:cNvPr id="189" name="TextBox 70">
          <a:extLst>
            <a:ext uri="{FF2B5EF4-FFF2-40B4-BE49-F238E27FC236}">
              <a16:creationId xmlns:a16="http://schemas.microsoft.com/office/drawing/2014/main" id="{00000000-0008-0000-0500-0000BD000000}"/>
            </a:ext>
          </a:extLst>
        </xdr:cNvPr>
        <xdr:cNvSpPr txBox="1"/>
      </xdr:nvSpPr>
      <xdr:spPr>
        <a:xfrm>
          <a:off x="551815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12</xdr:row>
      <xdr:rowOff>161925</xdr:rowOff>
    </xdr:from>
    <xdr:to>
      <xdr:col>5</xdr:col>
      <xdr:colOff>752475</xdr:colOff>
      <xdr:row>13</xdr:row>
      <xdr:rowOff>76200</xdr:rowOff>
    </xdr:to>
    <xdr:sp macro="" textlink="">
      <xdr:nvSpPr>
        <xdr:cNvPr id="190" name="TextBox 70">
          <a:extLst>
            <a:ext uri="{FF2B5EF4-FFF2-40B4-BE49-F238E27FC236}">
              <a16:creationId xmlns:a16="http://schemas.microsoft.com/office/drawing/2014/main" id="{00000000-0008-0000-0500-0000BE000000}"/>
            </a:ext>
          </a:extLst>
        </xdr:cNvPr>
        <xdr:cNvSpPr txBox="1"/>
      </xdr:nvSpPr>
      <xdr:spPr>
        <a:xfrm>
          <a:off x="551815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12</xdr:row>
      <xdr:rowOff>161925</xdr:rowOff>
    </xdr:from>
    <xdr:to>
      <xdr:col>5</xdr:col>
      <xdr:colOff>752475</xdr:colOff>
      <xdr:row>13</xdr:row>
      <xdr:rowOff>76200</xdr:rowOff>
    </xdr:to>
    <xdr:sp macro="" textlink="">
      <xdr:nvSpPr>
        <xdr:cNvPr id="194" name="TextBox 70">
          <a:extLst>
            <a:ext uri="{FF2B5EF4-FFF2-40B4-BE49-F238E27FC236}">
              <a16:creationId xmlns:a16="http://schemas.microsoft.com/office/drawing/2014/main" id="{00000000-0008-0000-0500-0000C2000000}"/>
            </a:ext>
          </a:extLst>
        </xdr:cNvPr>
        <xdr:cNvSpPr txBox="1"/>
      </xdr:nvSpPr>
      <xdr:spPr>
        <a:xfrm>
          <a:off x="551815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12</xdr:row>
      <xdr:rowOff>161925</xdr:rowOff>
    </xdr:from>
    <xdr:to>
      <xdr:col>5</xdr:col>
      <xdr:colOff>752475</xdr:colOff>
      <xdr:row>13</xdr:row>
      <xdr:rowOff>76200</xdr:rowOff>
    </xdr:to>
    <xdr:sp macro="" textlink="">
      <xdr:nvSpPr>
        <xdr:cNvPr id="195" name="TextBox 70">
          <a:extLst>
            <a:ext uri="{FF2B5EF4-FFF2-40B4-BE49-F238E27FC236}">
              <a16:creationId xmlns:a16="http://schemas.microsoft.com/office/drawing/2014/main" id="{00000000-0008-0000-0500-0000C3000000}"/>
            </a:ext>
          </a:extLst>
        </xdr:cNvPr>
        <xdr:cNvSpPr txBox="1"/>
      </xdr:nvSpPr>
      <xdr:spPr>
        <a:xfrm>
          <a:off x="551815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12</xdr:row>
      <xdr:rowOff>161925</xdr:rowOff>
    </xdr:from>
    <xdr:to>
      <xdr:col>5</xdr:col>
      <xdr:colOff>752475</xdr:colOff>
      <xdr:row>13</xdr:row>
      <xdr:rowOff>76200</xdr:rowOff>
    </xdr:to>
    <xdr:sp macro="" textlink="">
      <xdr:nvSpPr>
        <xdr:cNvPr id="199" name="TextBox 70">
          <a:extLst>
            <a:ext uri="{FF2B5EF4-FFF2-40B4-BE49-F238E27FC236}">
              <a16:creationId xmlns:a16="http://schemas.microsoft.com/office/drawing/2014/main" id="{00000000-0008-0000-0500-0000C7000000}"/>
            </a:ext>
          </a:extLst>
        </xdr:cNvPr>
        <xdr:cNvSpPr txBox="1"/>
      </xdr:nvSpPr>
      <xdr:spPr>
        <a:xfrm>
          <a:off x="551815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12</xdr:row>
      <xdr:rowOff>161925</xdr:rowOff>
    </xdr:from>
    <xdr:to>
      <xdr:col>5</xdr:col>
      <xdr:colOff>752475</xdr:colOff>
      <xdr:row>13</xdr:row>
      <xdr:rowOff>76200</xdr:rowOff>
    </xdr:to>
    <xdr:sp macro="" textlink="">
      <xdr:nvSpPr>
        <xdr:cNvPr id="203" name="TextBox 70">
          <a:extLst>
            <a:ext uri="{FF2B5EF4-FFF2-40B4-BE49-F238E27FC236}">
              <a16:creationId xmlns:a16="http://schemas.microsoft.com/office/drawing/2014/main" id="{00000000-0008-0000-0500-0000CB000000}"/>
            </a:ext>
          </a:extLst>
        </xdr:cNvPr>
        <xdr:cNvSpPr txBox="1"/>
      </xdr:nvSpPr>
      <xdr:spPr>
        <a:xfrm>
          <a:off x="551815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12</xdr:row>
      <xdr:rowOff>161925</xdr:rowOff>
    </xdr:from>
    <xdr:to>
      <xdr:col>6</xdr:col>
      <xdr:colOff>752475</xdr:colOff>
      <xdr:row>13</xdr:row>
      <xdr:rowOff>76200</xdr:rowOff>
    </xdr:to>
    <xdr:sp macro="" textlink="">
      <xdr:nvSpPr>
        <xdr:cNvPr id="206" name="TextBox 70">
          <a:extLst>
            <a:ext uri="{FF2B5EF4-FFF2-40B4-BE49-F238E27FC236}">
              <a16:creationId xmlns:a16="http://schemas.microsoft.com/office/drawing/2014/main" id="{00000000-0008-0000-0500-0000CE000000}"/>
            </a:ext>
          </a:extLst>
        </xdr:cNvPr>
        <xdr:cNvSpPr txBox="1"/>
      </xdr:nvSpPr>
      <xdr:spPr>
        <a:xfrm>
          <a:off x="631190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12</xdr:row>
      <xdr:rowOff>161925</xdr:rowOff>
    </xdr:from>
    <xdr:to>
      <xdr:col>6</xdr:col>
      <xdr:colOff>752475</xdr:colOff>
      <xdr:row>13</xdr:row>
      <xdr:rowOff>76200</xdr:rowOff>
    </xdr:to>
    <xdr:sp macro="" textlink="">
      <xdr:nvSpPr>
        <xdr:cNvPr id="210" name="TextBox 70">
          <a:extLst>
            <a:ext uri="{FF2B5EF4-FFF2-40B4-BE49-F238E27FC236}">
              <a16:creationId xmlns:a16="http://schemas.microsoft.com/office/drawing/2014/main" id="{00000000-0008-0000-0500-0000D2000000}"/>
            </a:ext>
          </a:extLst>
        </xdr:cNvPr>
        <xdr:cNvSpPr txBox="1"/>
      </xdr:nvSpPr>
      <xdr:spPr>
        <a:xfrm>
          <a:off x="631190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12</xdr:row>
      <xdr:rowOff>161925</xdr:rowOff>
    </xdr:from>
    <xdr:to>
      <xdr:col>6</xdr:col>
      <xdr:colOff>752475</xdr:colOff>
      <xdr:row>13</xdr:row>
      <xdr:rowOff>76200</xdr:rowOff>
    </xdr:to>
    <xdr:sp macro="" textlink="">
      <xdr:nvSpPr>
        <xdr:cNvPr id="211" name="TextBox 70">
          <a:extLst>
            <a:ext uri="{FF2B5EF4-FFF2-40B4-BE49-F238E27FC236}">
              <a16:creationId xmlns:a16="http://schemas.microsoft.com/office/drawing/2014/main" id="{00000000-0008-0000-0500-0000D3000000}"/>
            </a:ext>
          </a:extLst>
        </xdr:cNvPr>
        <xdr:cNvSpPr txBox="1"/>
      </xdr:nvSpPr>
      <xdr:spPr>
        <a:xfrm>
          <a:off x="631190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12</xdr:row>
      <xdr:rowOff>161925</xdr:rowOff>
    </xdr:from>
    <xdr:to>
      <xdr:col>6</xdr:col>
      <xdr:colOff>752475</xdr:colOff>
      <xdr:row>13</xdr:row>
      <xdr:rowOff>76200</xdr:rowOff>
    </xdr:to>
    <xdr:sp macro="" textlink="">
      <xdr:nvSpPr>
        <xdr:cNvPr id="215" name="TextBox 70">
          <a:extLst>
            <a:ext uri="{FF2B5EF4-FFF2-40B4-BE49-F238E27FC236}">
              <a16:creationId xmlns:a16="http://schemas.microsoft.com/office/drawing/2014/main" id="{00000000-0008-0000-0500-0000D7000000}"/>
            </a:ext>
          </a:extLst>
        </xdr:cNvPr>
        <xdr:cNvSpPr txBox="1"/>
      </xdr:nvSpPr>
      <xdr:spPr>
        <a:xfrm>
          <a:off x="631190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12</xdr:row>
      <xdr:rowOff>161925</xdr:rowOff>
    </xdr:from>
    <xdr:to>
      <xdr:col>6</xdr:col>
      <xdr:colOff>752475</xdr:colOff>
      <xdr:row>13</xdr:row>
      <xdr:rowOff>76200</xdr:rowOff>
    </xdr:to>
    <xdr:sp macro="" textlink="">
      <xdr:nvSpPr>
        <xdr:cNvPr id="216" name="TextBox 70">
          <a:extLst>
            <a:ext uri="{FF2B5EF4-FFF2-40B4-BE49-F238E27FC236}">
              <a16:creationId xmlns:a16="http://schemas.microsoft.com/office/drawing/2014/main" id="{00000000-0008-0000-0500-0000D8000000}"/>
            </a:ext>
          </a:extLst>
        </xdr:cNvPr>
        <xdr:cNvSpPr txBox="1"/>
      </xdr:nvSpPr>
      <xdr:spPr>
        <a:xfrm>
          <a:off x="631190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12</xdr:row>
      <xdr:rowOff>161925</xdr:rowOff>
    </xdr:from>
    <xdr:to>
      <xdr:col>6</xdr:col>
      <xdr:colOff>752475</xdr:colOff>
      <xdr:row>13</xdr:row>
      <xdr:rowOff>76200</xdr:rowOff>
    </xdr:to>
    <xdr:sp macro="" textlink="">
      <xdr:nvSpPr>
        <xdr:cNvPr id="220" name="TextBox 70">
          <a:extLst>
            <a:ext uri="{FF2B5EF4-FFF2-40B4-BE49-F238E27FC236}">
              <a16:creationId xmlns:a16="http://schemas.microsoft.com/office/drawing/2014/main" id="{00000000-0008-0000-0500-0000DC000000}"/>
            </a:ext>
          </a:extLst>
        </xdr:cNvPr>
        <xdr:cNvSpPr txBox="1"/>
      </xdr:nvSpPr>
      <xdr:spPr>
        <a:xfrm>
          <a:off x="631190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12</xdr:row>
      <xdr:rowOff>161925</xdr:rowOff>
    </xdr:from>
    <xdr:to>
      <xdr:col>6</xdr:col>
      <xdr:colOff>752475</xdr:colOff>
      <xdr:row>13</xdr:row>
      <xdr:rowOff>76200</xdr:rowOff>
    </xdr:to>
    <xdr:sp macro="" textlink="">
      <xdr:nvSpPr>
        <xdr:cNvPr id="224" name="TextBox 70">
          <a:extLst>
            <a:ext uri="{FF2B5EF4-FFF2-40B4-BE49-F238E27FC236}">
              <a16:creationId xmlns:a16="http://schemas.microsoft.com/office/drawing/2014/main" id="{00000000-0008-0000-0500-0000E0000000}"/>
            </a:ext>
          </a:extLst>
        </xdr:cNvPr>
        <xdr:cNvSpPr txBox="1"/>
      </xdr:nvSpPr>
      <xdr:spPr>
        <a:xfrm>
          <a:off x="631190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12</xdr:row>
      <xdr:rowOff>161925</xdr:rowOff>
    </xdr:from>
    <xdr:to>
      <xdr:col>5</xdr:col>
      <xdr:colOff>752475</xdr:colOff>
      <xdr:row>13</xdr:row>
      <xdr:rowOff>76200</xdr:rowOff>
    </xdr:to>
    <xdr:sp macro="" textlink="">
      <xdr:nvSpPr>
        <xdr:cNvPr id="239" name="TextBox 70">
          <a:extLst>
            <a:ext uri="{FF2B5EF4-FFF2-40B4-BE49-F238E27FC236}">
              <a16:creationId xmlns:a16="http://schemas.microsoft.com/office/drawing/2014/main" id="{00000000-0008-0000-0500-0000EF00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12</xdr:row>
      <xdr:rowOff>161925</xdr:rowOff>
    </xdr:from>
    <xdr:to>
      <xdr:col>5</xdr:col>
      <xdr:colOff>752475</xdr:colOff>
      <xdr:row>13</xdr:row>
      <xdr:rowOff>76200</xdr:rowOff>
    </xdr:to>
    <xdr:sp macro="" textlink="">
      <xdr:nvSpPr>
        <xdr:cNvPr id="240" name="TextBox 70">
          <a:extLst>
            <a:ext uri="{FF2B5EF4-FFF2-40B4-BE49-F238E27FC236}">
              <a16:creationId xmlns:a16="http://schemas.microsoft.com/office/drawing/2014/main" id="{00000000-0008-0000-0500-0000F000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15</xdr:row>
      <xdr:rowOff>161925</xdr:rowOff>
    </xdr:from>
    <xdr:to>
      <xdr:col>5</xdr:col>
      <xdr:colOff>752475</xdr:colOff>
      <xdr:row>16</xdr:row>
      <xdr:rowOff>76200</xdr:rowOff>
    </xdr:to>
    <xdr:sp macro="" textlink="">
      <xdr:nvSpPr>
        <xdr:cNvPr id="241" name="TextBox 70">
          <a:extLst>
            <a:ext uri="{FF2B5EF4-FFF2-40B4-BE49-F238E27FC236}">
              <a16:creationId xmlns:a16="http://schemas.microsoft.com/office/drawing/2014/main" id="{00000000-0008-0000-0500-0000F1000000}"/>
            </a:ext>
          </a:extLst>
        </xdr:cNvPr>
        <xdr:cNvSpPr txBox="1"/>
      </xdr:nvSpPr>
      <xdr:spPr>
        <a:xfrm>
          <a:off x="551815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12</xdr:row>
      <xdr:rowOff>161925</xdr:rowOff>
    </xdr:from>
    <xdr:to>
      <xdr:col>5</xdr:col>
      <xdr:colOff>752475</xdr:colOff>
      <xdr:row>13</xdr:row>
      <xdr:rowOff>76200</xdr:rowOff>
    </xdr:to>
    <xdr:sp macro="" textlink="">
      <xdr:nvSpPr>
        <xdr:cNvPr id="242" name="TextBox 70">
          <a:extLst>
            <a:ext uri="{FF2B5EF4-FFF2-40B4-BE49-F238E27FC236}">
              <a16:creationId xmlns:a16="http://schemas.microsoft.com/office/drawing/2014/main" id="{00000000-0008-0000-0500-0000F200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12</xdr:row>
      <xdr:rowOff>161925</xdr:rowOff>
    </xdr:from>
    <xdr:to>
      <xdr:col>5</xdr:col>
      <xdr:colOff>752475</xdr:colOff>
      <xdr:row>13</xdr:row>
      <xdr:rowOff>76200</xdr:rowOff>
    </xdr:to>
    <xdr:sp macro="" textlink="">
      <xdr:nvSpPr>
        <xdr:cNvPr id="243" name="TextBox 70">
          <a:extLst>
            <a:ext uri="{FF2B5EF4-FFF2-40B4-BE49-F238E27FC236}">
              <a16:creationId xmlns:a16="http://schemas.microsoft.com/office/drawing/2014/main" id="{00000000-0008-0000-0500-0000F300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12</xdr:row>
      <xdr:rowOff>161925</xdr:rowOff>
    </xdr:from>
    <xdr:to>
      <xdr:col>5</xdr:col>
      <xdr:colOff>752475</xdr:colOff>
      <xdr:row>13</xdr:row>
      <xdr:rowOff>76200</xdr:rowOff>
    </xdr:to>
    <xdr:sp macro="" textlink="">
      <xdr:nvSpPr>
        <xdr:cNvPr id="244" name="TextBox 70">
          <a:extLst>
            <a:ext uri="{FF2B5EF4-FFF2-40B4-BE49-F238E27FC236}">
              <a16:creationId xmlns:a16="http://schemas.microsoft.com/office/drawing/2014/main" id="{00000000-0008-0000-0500-0000F400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r>
            <a:rPr lang="en-US" sz="1200">
              <a:latin typeface="TH SarabunPSK" panose="020B0500040200020003" pitchFamily="34" charset="-34"/>
              <a:cs typeface="TH SarabunPSK" panose="020B0500040200020003" pitchFamily="34" charset="-34"/>
            </a:rPr>
            <a:t>-</a:t>
          </a:r>
        </a:p>
        <a:p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15</xdr:row>
      <xdr:rowOff>161925</xdr:rowOff>
    </xdr:from>
    <xdr:to>
      <xdr:col>5</xdr:col>
      <xdr:colOff>752475</xdr:colOff>
      <xdr:row>16</xdr:row>
      <xdr:rowOff>76200</xdr:rowOff>
    </xdr:to>
    <xdr:sp macro="" textlink="">
      <xdr:nvSpPr>
        <xdr:cNvPr id="245" name="TextBox 70">
          <a:extLst>
            <a:ext uri="{FF2B5EF4-FFF2-40B4-BE49-F238E27FC236}">
              <a16:creationId xmlns:a16="http://schemas.microsoft.com/office/drawing/2014/main" id="{00000000-0008-0000-0500-0000F5000000}"/>
            </a:ext>
          </a:extLst>
        </xdr:cNvPr>
        <xdr:cNvSpPr txBox="1"/>
      </xdr:nvSpPr>
      <xdr:spPr>
        <a:xfrm>
          <a:off x="551815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15</xdr:row>
      <xdr:rowOff>161925</xdr:rowOff>
    </xdr:from>
    <xdr:to>
      <xdr:col>5</xdr:col>
      <xdr:colOff>752475</xdr:colOff>
      <xdr:row>16</xdr:row>
      <xdr:rowOff>76200</xdr:rowOff>
    </xdr:to>
    <xdr:sp macro="" textlink="">
      <xdr:nvSpPr>
        <xdr:cNvPr id="246" name="TextBox 70">
          <a:extLst>
            <a:ext uri="{FF2B5EF4-FFF2-40B4-BE49-F238E27FC236}">
              <a16:creationId xmlns:a16="http://schemas.microsoft.com/office/drawing/2014/main" id="{00000000-0008-0000-0500-0000F6000000}"/>
            </a:ext>
          </a:extLst>
        </xdr:cNvPr>
        <xdr:cNvSpPr txBox="1"/>
      </xdr:nvSpPr>
      <xdr:spPr>
        <a:xfrm>
          <a:off x="551815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12</xdr:row>
      <xdr:rowOff>161925</xdr:rowOff>
    </xdr:from>
    <xdr:to>
      <xdr:col>5</xdr:col>
      <xdr:colOff>752475</xdr:colOff>
      <xdr:row>13</xdr:row>
      <xdr:rowOff>76200</xdr:rowOff>
    </xdr:to>
    <xdr:sp macro="" textlink="">
      <xdr:nvSpPr>
        <xdr:cNvPr id="247" name="TextBox 70">
          <a:extLst>
            <a:ext uri="{FF2B5EF4-FFF2-40B4-BE49-F238E27FC236}">
              <a16:creationId xmlns:a16="http://schemas.microsoft.com/office/drawing/2014/main" id="{00000000-0008-0000-0500-0000F700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12</xdr:row>
      <xdr:rowOff>161925</xdr:rowOff>
    </xdr:from>
    <xdr:to>
      <xdr:col>5</xdr:col>
      <xdr:colOff>752475</xdr:colOff>
      <xdr:row>13</xdr:row>
      <xdr:rowOff>76200</xdr:rowOff>
    </xdr:to>
    <xdr:sp macro="" textlink="">
      <xdr:nvSpPr>
        <xdr:cNvPr id="248" name="TextBox 70">
          <a:extLst>
            <a:ext uri="{FF2B5EF4-FFF2-40B4-BE49-F238E27FC236}">
              <a16:creationId xmlns:a16="http://schemas.microsoft.com/office/drawing/2014/main" id="{00000000-0008-0000-0500-0000F800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12</xdr:row>
      <xdr:rowOff>161925</xdr:rowOff>
    </xdr:from>
    <xdr:to>
      <xdr:col>5</xdr:col>
      <xdr:colOff>752475</xdr:colOff>
      <xdr:row>13</xdr:row>
      <xdr:rowOff>76200</xdr:rowOff>
    </xdr:to>
    <xdr:sp macro="" textlink="">
      <xdr:nvSpPr>
        <xdr:cNvPr id="249" name="TextBox 70">
          <a:extLst>
            <a:ext uri="{FF2B5EF4-FFF2-40B4-BE49-F238E27FC236}">
              <a16:creationId xmlns:a16="http://schemas.microsoft.com/office/drawing/2014/main" id="{00000000-0008-0000-0500-0000F900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15</xdr:row>
      <xdr:rowOff>161925</xdr:rowOff>
    </xdr:from>
    <xdr:to>
      <xdr:col>5</xdr:col>
      <xdr:colOff>752475</xdr:colOff>
      <xdr:row>16</xdr:row>
      <xdr:rowOff>76200</xdr:rowOff>
    </xdr:to>
    <xdr:sp macro="" textlink="">
      <xdr:nvSpPr>
        <xdr:cNvPr id="250" name="TextBox 70">
          <a:extLst>
            <a:ext uri="{FF2B5EF4-FFF2-40B4-BE49-F238E27FC236}">
              <a16:creationId xmlns:a16="http://schemas.microsoft.com/office/drawing/2014/main" id="{00000000-0008-0000-0500-0000FA000000}"/>
            </a:ext>
          </a:extLst>
        </xdr:cNvPr>
        <xdr:cNvSpPr txBox="1"/>
      </xdr:nvSpPr>
      <xdr:spPr>
        <a:xfrm>
          <a:off x="551815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15</xdr:row>
      <xdr:rowOff>161925</xdr:rowOff>
    </xdr:from>
    <xdr:to>
      <xdr:col>5</xdr:col>
      <xdr:colOff>752475</xdr:colOff>
      <xdr:row>16</xdr:row>
      <xdr:rowOff>76200</xdr:rowOff>
    </xdr:to>
    <xdr:sp macro="" textlink="">
      <xdr:nvSpPr>
        <xdr:cNvPr id="251" name="TextBox 70">
          <a:extLst>
            <a:ext uri="{FF2B5EF4-FFF2-40B4-BE49-F238E27FC236}">
              <a16:creationId xmlns:a16="http://schemas.microsoft.com/office/drawing/2014/main" id="{00000000-0008-0000-0500-0000FB000000}"/>
            </a:ext>
          </a:extLst>
        </xdr:cNvPr>
        <xdr:cNvSpPr txBox="1"/>
      </xdr:nvSpPr>
      <xdr:spPr>
        <a:xfrm>
          <a:off x="551815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12</xdr:row>
      <xdr:rowOff>161925</xdr:rowOff>
    </xdr:from>
    <xdr:to>
      <xdr:col>5</xdr:col>
      <xdr:colOff>752475</xdr:colOff>
      <xdr:row>13</xdr:row>
      <xdr:rowOff>76200</xdr:rowOff>
    </xdr:to>
    <xdr:sp macro="" textlink="">
      <xdr:nvSpPr>
        <xdr:cNvPr id="252" name="TextBox 70">
          <a:extLst>
            <a:ext uri="{FF2B5EF4-FFF2-40B4-BE49-F238E27FC236}">
              <a16:creationId xmlns:a16="http://schemas.microsoft.com/office/drawing/2014/main" id="{00000000-0008-0000-0500-0000FC00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12</xdr:row>
      <xdr:rowOff>161925</xdr:rowOff>
    </xdr:from>
    <xdr:to>
      <xdr:col>5</xdr:col>
      <xdr:colOff>752475</xdr:colOff>
      <xdr:row>13</xdr:row>
      <xdr:rowOff>76200</xdr:rowOff>
    </xdr:to>
    <xdr:sp macro="" textlink="">
      <xdr:nvSpPr>
        <xdr:cNvPr id="253" name="TextBox 70">
          <a:extLst>
            <a:ext uri="{FF2B5EF4-FFF2-40B4-BE49-F238E27FC236}">
              <a16:creationId xmlns:a16="http://schemas.microsoft.com/office/drawing/2014/main" id="{00000000-0008-0000-0500-0000FD00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12</xdr:row>
      <xdr:rowOff>161925</xdr:rowOff>
    </xdr:from>
    <xdr:to>
      <xdr:col>5</xdr:col>
      <xdr:colOff>752475</xdr:colOff>
      <xdr:row>13</xdr:row>
      <xdr:rowOff>76200</xdr:rowOff>
    </xdr:to>
    <xdr:sp macro="" textlink="">
      <xdr:nvSpPr>
        <xdr:cNvPr id="254" name="TextBox 70">
          <a:extLst>
            <a:ext uri="{FF2B5EF4-FFF2-40B4-BE49-F238E27FC236}">
              <a16:creationId xmlns:a16="http://schemas.microsoft.com/office/drawing/2014/main" id="{00000000-0008-0000-0500-0000FE00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15</xdr:row>
      <xdr:rowOff>161925</xdr:rowOff>
    </xdr:from>
    <xdr:to>
      <xdr:col>5</xdr:col>
      <xdr:colOff>752475</xdr:colOff>
      <xdr:row>16</xdr:row>
      <xdr:rowOff>76200</xdr:rowOff>
    </xdr:to>
    <xdr:sp macro="" textlink="">
      <xdr:nvSpPr>
        <xdr:cNvPr id="255" name="TextBox 70">
          <a:extLst>
            <a:ext uri="{FF2B5EF4-FFF2-40B4-BE49-F238E27FC236}">
              <a16:creationId xmlns:a16="http://schemas.microsoft.com/office/drawing/2014/main" id="{00000000-0008-0000-0500-0000FF000000}"/>
            </a:ext>
          </a:extLst>
        </xdr:cNvPr>
        <xdr:cNvSpPr txBox="1"/>
      </xdr:nvSpPr>
      <xdr:spPr>
        <a:xfrm>
          <a:off x="551815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12</xdr:row>
      <xdr:rowOff>161925</xdr:rowOff>
    </xdr:from>
    <xdr:to>
      <xdr:col>5</xdr:col>
      <xdr:colOff>752475</xdr:colOff>
      <xdr:row>13</xdr:row>
      <xdr:rowOff>76200</xdr:rowOff>
    </xdr:to>
    <xdr:sp macro="" textlink="">
      <xdr:nvSpPr>
        <xdr:cNvPr id="256" name="TextBox 70">
          <a:extLst>
            <a:ext uri="{FF2B5EF4-FFF2-40B4-BE49-F238E27FC236}">
              <a16:creationId xmlns:a16="http://schemas.microsoft.com/office/drawing/2014/main" id="{00000000-0008-0000-0500-00000001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12</xdr:row>
      <xdr:rowOff>161925</xdr:rowOff>
    </xdr:from>
    <xdr:to>
      <xdr:col>5</xdr:col>
      <xdr:colOff>752475</xdr:colOff>
      <xdr:row>13</xdr:row>
      <xdr:rowOff>76200</xdr:rowOff>
    </xdr:to>
    <xdr:sp macro="" textlink="">
      <xdr:nvSpPr>
        <xdr:cNvPr id="257" name="TextBox 70">
          <a:extLst>
            <a:ext uri="{FF2B5EF4-FFF2-40B4-BE49-F238E27FC236}">
              <a16:creationId xmlns:a16="http://schemas.microsoft.com/office/drawing/2014/main" id="{00000000-0008-0000-0500-00000101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12</xdr:row>
      <xdr:rowOff>161925</xdr:rowOff>
    </xdr:from>
    <xdr:to>
      <xdr:col>5</xdr:col>
      <xdr:colOff>752475</xdr:colOff>
      <xdr:row>13</xdr:row>
      <xdr:rowOff>76200</xdr:rowOff>
    </xdr:to>
    <xdr:sp macro="" textlink="">
      <xdr:nvSpPr>
        <xdr:cNvPr id="258" name="TextBox 70">
          <a:extLst>
            <a:ext uri="{FF2B5EF4-FFF2-40B4-BE49-F238E27FC236}">
              <a16:creationId xmlns:a16="http://schemas.microsoft.com/office/drawing/2014/main" id="{00000000-0008-0000-0500-00000201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15</xdr:row>
      <xdr:rowOff>161925</xdr:rowOff>
    </xdr:from>
    <xdr:to>
      <xdr:col>5</xdr:col>
      <xdr:colOff>752475</xdr:colOff>
      <xdr:row>16</xdr:row>
      <xdr:rowOff>76200</xdr:rowOff>
    </xdr:to>
    <xdr:sp macro="" textlink="">
      <xdr:nvSpPr>
        <xdr:cNvPr id="259" name="TextBox 70">
          <a:extLst>
            <a:ext uri="{FF2B5EF4-FFF2-40B4-BE49-F238E27FC236}">
              <a16:creationId xmlns:a16="http://schemas.microsoft.com/office/drawing/2014/main" id="{00000000-0008-0000-0500-000003010000}"/>
            </a:ext>
          </a:extLst>
        </xdr:cNvPr>
        <xdr:cNvSpPr txBox="1"/>
      </xdr:nvSpPr>
      <xdr:spPr>
        <a:xfrm>
          <a:off x="551815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12</xdr:row>
      <xdr:rowOff>161925</xdr:rowOff>
    </xdr:from>
    <xdr:to>
      <xdr:col>6</xdr:col>
      <xdr:colOff>752475</xdr:colOff>
      <xdr:row>13</xdr:row>
      <xdr:rowOff>76200</xdr:rowOff>
    </xdr:to>
    <xdr:sp macro="" textlink="">
      <xdr:nvSpPr>
        <xdr:cNvPr id="260" name="TextBox 70">
          <a:extLst>
            <a:ext uri="{FF2B5EF4-FFF2-40B4-BE49-F238E27FC236}">
              <a16:creationId xmlns:a16="http://schemas.microsoft.com/office/drawing/2014/main" id="{00000000-0008-0000-0500-00000401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12</xdr:row>
      <xdr:rowOff>161925</xdr:rowOff>
    </xdr:from>
    <xdr:to>
      <xdr:col>6</xdr:col>
      <xdr:colOff>752475</xdr:colOff>
      <xdr:row>13</xdr:row>
      <xdr:rowOff>76200</xdr:rowOff>
    </xdr:to>
    <xdr:sp macro="" textlink="">
      <xdr:nvSpPr>
        <xdr:cNvPr id="261" name="TextBox 70">
          <a:extLst>
            <a:ext uri="{FF2B5EF4-FFF2-40B4-BE49-F238E27FC236}">
              <a16:creationId xmlns:a16="http://schemas.microsoft.com/office/drawing/2014/main" id="{00000000-0008-0000-0500-00000501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15</xdr:row>
      <xdr:rowOff>161925</xdr:rowOff>
    </xdr:from>
    <xdr:to>
      <xdr:col>6</xdr:col>
      <xdr:colOff>752475</xdr:colOff>
      <xdr:row>16</xdr:row>
      <xdr:rowOff>76200</xdr:rowOff>
    </xdr:to>
    <xdr:sp macro="" textlink="">
      <xdr:nvSpPr>
        <xdr:cNvPr id="262" name="TextBox 70">
          <a:extLst>
            <a:ext uri="{FF2B5EF4-FFF2-40B4-BE49-F238E27FC236}">
              <a16:creationId xmlns:a16="http://schemas.microsoft.com/office/drawing/2014/main" id="{00000000-0008-0000-0500-000006010000}"/>
            </a:ext>
          </a:extLst>
        </xdr:cNvPr>
        <xdr:cNvSpPr txBox="1"/>
      </xdr:nvSpPr>
      <xdr:spPr>
        <a:xfrm>
          <a:off x="631190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12</xdr:row>
      <xdr:rowOff>161925</xdr:rowOff>
    </xdr:from>
    <xdr:to>
      <xdr:col>6</xdr:col>
      <xdr:colOff>752475</xdr:colOff>
      <xdr:row>13</xdr:row>
      <xdr:rowOff>76200</xdr:rowOff>
    </xdr:to>
    <xdr:sp macro="" textlink="">
      <xdr:nvSpPr>
        <xdr:cNvPr id="263" name="TextBox 70">
          <a:extLst>
            <a:ext uri="{FF2B5EF4-FFF2-40B4-BE49-F238E27FC236}">
              <a16:creationId xmlns:a16="http://schemas.microsoft.com/office/drawing/2014/main" id="{00000000-0008-0000-0500-00000701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12</xdr:row>
      <xdr:rowOff>161925</xdr:rowOff>
    </xdr:from>
    <xdr:to>
      <xdr:col>6</xdr:col>
      <xdr:colOff>752475</xdr:colOff>
      <xdr:row>13</xdr:row>
      <xdr:rowOff>76200</xdr:rowOff>
    </xdr:to>
    <xdr:sp macro="" textlink="">
      <xdr:nvSpPr>
        <xdr:cNvPr id="264" name="TextBox 70">
          <a:extLst>
            <a:ext uri="{FF2B5EF4-FFF2-40B4-BE49-F238E27FC236}">
              <a16:creationId xmlns:a16="http://schemas.microsoft.com/office/drawing/2014/main" id="{00000000-0008-0000-0500-00000801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12</xdr:row>
      <xdr:rowOff>161925</xdr:rowOff>
    </xdr:from>
    <xdr:to>
      <xdr:col>6</xdr:col>
      <xdr:colOff>752475</xdr:colOff>
      <xdr:row>13</xdr:row>
      <xdr:rowOff>76200</xdr:rowOff>
    </xdr:to>
    <xdr:sp macro="" textlink="">
      <xdr:nvSpPr>
        <xdr:cNvPr id="265" name="TextBox 70">
          <a:extLst>
            <a:ext uri="{FF2B5EF4-FFF2-40B4-BE49-F238E27FC236}">
              <a16:creationId xmlns:a16="http://schemas.microsoft.com/office/drawing/2014/main" id="{00000000-0008-0000-0500-00000901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r>
            <a:rPr lang="en-US" sz="1200">
              <a:latin typeface="TH SarabunPSK" panose="020B0500040200020003" pitchFamily="34" charset="-34"/>
              <a:cs typeface="TH SarabunPSK" panose="020B0500040200020003" pitchFamily="34" charset="-34"/>
            </a:rPr>
            <a:t>-</a:t>
          </a:r>
        </a:p>
        <a:p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15</xdr:row>
      <xdr:rowOff>161925</xdr:rowOff>
    </xdr:from>
    <xdr:to>
      <xdr:col>6</xdr:col>
      <xdr:colOff>752475</xdr:colOff>
      <xdr:row>16</xdr:row>
      <xdr:rowOff>76200</xdr:rowOff>
    </xdr:to>
    <xdr:sp macro="" textlink="">
      <xdr:nvSpPr>
        <xdr:cNvPr id="266" name="TextBox 70">
          <a:extLst>
            <a:ext uri="{FF2B5EF4-FFF2-40B4-BE49-F238E27FC236}">
              <a16:creationId xmlns:a16="http://schemas.microsoft.com/office/drawing/2014/main" id="{00000000-0008-0000-0500-00000A010000}"/>
            </a:ext>
          </a:extLst>
        </xdr:cNvPr>
        <xdr:cNvSpPr txBox="1"/>
      </xdr:nvSpPr>
      <xdr:spPr>
        <a:xfrm>
          <a:off x="631190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15</xdr:row>
      <xdr:rowOff>161925</xdr:rowOff>
    </xdr:from>
    <xdr:to>
      <xdr:col>6</xdr:col>
      <xdr:colOff>752475</xdr:colOff>
      <xdr:row>16</xdr:row>
      <xdr:rowOff>76200</xdr:rowOff>
    </xdr:to>
    <xdr:sp macro="" textlink="">
      <xdr:nvSpPr>
        <xdr:cNvPr id="267" name="TextBox 70">
          <a:extLst>
            <a:ext uri="{FF2B5EF4-FFF2-40B4-BE49-F238E27FC236}">
              <a16:creationId xmlns:a16="http://schemas.microsoft.com/office/drawing/2014/main" id="{00000000-0008-0000-0500-00000B010000}"/>
            </a:ext>
          </a:extLst>
        </xdr:cNvPr>
        <xdr:cNvSpPr txBox="1"/>
      </xdr:nvSpPr>
      <xdr:spPr>
        <a:xfrm>
          <a:off x="631190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12</xdr:row>
      <xdr:rowOff>161925</xdr:rowOff>
    </xdr:from>
    <xdr:to>
      <xdr:col>6</xdr:col>
      <xdr:colOff>752475</xdr:colOff>
      <xdr:row>13</xdr:row>
      <xdr:rowOff>76200</xdr:rowOff>
    </xdr:to>
    <xdr:sp macro="" textlink="">
      <xdr:nvSpPr>
        <xdr:cNvPr id="268" name="TextBox 70">
          <a:extLst>
            <a:ext uri="{FF2B5EF4-FFF2-40B4-BE49-F238E27FC236}">
              <a16:creationId xmlns:a16="http://schemas.microsoft.com/office/drawing/2014/main" id="{00000000-0008-0000-0500-00000C01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12</xdr:row>
      <xdr:rowOff>161925</xdr:rowOff>
    </xdr:from>
    <xdr:to>
      <xdr:col>6</xdr:col>
      <xdr:colOff>752475</xdr:colOff>
      <xdr:row>13</xdr:row>
      <xdr:rowOff>76200</xdr:rowOff>
    </xdr:to>
    <xdr:sp macro="" textlink="">
      <xdr:nvSpPr>
        <xdr:cNvPr id="269" name="TextBox 70">
          <a:extLst>
            <a:ext uri="{FF2B5EF4-FFF2-40B4-BE49-F238E27FC236}">
              <a16:creationId xmlns:a16="http://schemas.microsoft.com/office/drawing/2014/main" id="{00000000-0008-0000-0500-00000D01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12</xdr:row>
      <xdr:rowOff>161925</xdr:rowOff>
    </xdr:from>
    <xdr:to>
      <xdr:col>6</xdr:col>
      <xdr:colOff>752475</xdr:colOff>
      <xdr:row>13</xdr:row>
      <xdr:rowOff>76200</xdr:rowOff>
    </xdr:to>
    <xdr:sp macro="" textlink="">
      <xdr:nvSpPr>
        <xdr:cNvPr id="270" name="TextBox 70">
          <a:extLst>
            <a:ext uri="{FF2B5EF4-FFF2-40B4-BE49-F238E27FC236}">
              <a16:creationId xmlns:a16="http://schemas.microsoft.com/office/drawing/2014/main" id="{00000000-0008-0000-0500-00000E01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15</xdr:row>
      <xdr:rowOff>161925</xdr:rowOff>
    </xdr:from>
    <xdr:to>
      <xdr:col>6</xdr:col>
      <xdr:colOff>752475</xdr:colOff>
      <xdr:row>16</xdr:row>
      <xdr:rowOff>76200</xdr:rowOff>
    </xdr:to>
    <xdr:sp macro="" textlink="">
      <xdr:nvSpPr>
        <xdr:cNvPr id="271" name="TextBox 70">
          <a:extLst>
            <a:ext uri="{FF2B5EF4-FFF2-40B4-BE49-F238E27FC236}">
              <a16:creationId xmlns:a16="http://schemas.microsoft.com/office/drawing/2014/main" id="{00000000-0008-0000-0500-00000F010000}"/>
            </a:ext>
          </a:extLst>
        </xdr:cNvPr>
        <xdr:cNvSpPr txBox="1"/>
      </xdr:nvSpPr>
      <xdr:spPr>
        <a:xfrm>
          <a:off x="631190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15</xdr:row>
      <xdr:rowOff>161925</xdr:rowOff>
    </xdr:from>
    <xdr:to>
      <xdr:col>6</xdr:col>
      <xdr:colOff>752475</xdr:colOff>
      <xdr:row>16</xdr:row>
      <xdr:rowOff>76200</xdr:rowOff>
    </xdr:to>
    <xdr:sp macro="" textlink="">
      <xdr:nvSpPr>
        <xdr:cNvPr id="272" name="TextBox 70">
          <a:extLst>
            <a:ext uri="{FF2B5EF4-FFF2-40B4-BE49-F238E27FC236}">
              <a16:creationId xmlns:a16="http://schemas.microsoft.com/office/drawing/2014/main" id="{00000000-0008-0000-0500-000010010000}"/>
            </a:ext>
          </a:extLst>
        </xdr:cNvPr>
        <xdr:cNvSpPr txBox="1"/>
      </xdr:nvSpPr>
      <xdr:spPr>
        <a:xfrm>
          <a:off x="631190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12</xdr:row>
      <xdr:rowOff>161925</xdr:rowOff>
    </xdr:from>
    <xdr:to>
      <xdr:col>6</xdr:col>
      <xdr:colOff>752475</xdr:colOff>
      <xdr:row>13</xdr:row>
      <xdr:rowOff>76200</xdr:rowOff>
    </xdr:to>
    <xdr:sp macro="" textlink="">
      <xdr:nvSpPr>
        <xdr:cNvPr id="273" name="TextBox 70">
          <a:extLst>
            <a:ext uri="{FF2B5EF4-FFF2-40B4-BE49-F238E27FC236}">
              <a16:creationId xmlns:a16="http://schemas.microsoft.com/office/drawing/2014/main" id="{00000000-0008-0000-0500-00001101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12</xdr:row>
      <xdr:rowOff>161925</xdr:rowOff>
    </xdr:from>
    <xdr:to>
      <xdr:col>6</xdr:col>
      <xdr:colOff>752475</xdr:colOff>
      <xdr:row>13</xdr:row>
      <xdr:rowOff>76200</xdr:rowOff>
    </xdr:to>
    <xdr:sp macro="" textlink="">
      <xdr:nvSpPr>
        <xdr:cNvPr id="274" name="TextBox 70">
          <a:extLst>
            <a:ext uri="{FF2B5EF4-FFF2-40B4-BE49-F238E27FC236}">
              <a16:creationId xmlns:a16="http://schemas.microsoft.com/office/drawing/2014/main" id="{00000000-0008-0000-0500-00001201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12</xdr:row>
      <xdr:rowOff>161925</xdr:rowOff>
    </xdr:from>
    <xdr:to>
      <xdr:col>6</xdr:col>
      <xdr:colOff>752475</xdr:colOff>
      <xdr:row>13</xdr:row>
      <xdr:rowOff>76200</xdr:rowOff>
    </xdr:to>
    <xdr:sp macro="" textlink="">
      <xdr:nvSpPr>
        <xdr:cNvPr id="275" name="TextBox 70">
          <a:extLst>
            <a:ext uri="{FF2B5EF4-FFF2-40B4-BE49-F238E27FC236}">
              <a16:creationId xmlns:a16="http://schemas.microsoft.com/office/drawing/2014/main" id="{00000000-0008-0000-0500-00001301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15</xdr:row>
      <xdr:rowOff>161925</xdr:rowOff>
    </xdr:from>
    <xdr:to>
      <xdr:col>6</xdr:col>
      <xdr:colOff>752475</xdr:colOff>
      <xdr:row>16</xdr:row>
      <xdr:rowOff>76200</xdr:rowOff>
    </xdr:to>
    <xdr:sp macro="" textlink="">
      <xdr:nvSpPr>
        <xdr:cNvPr id="276" name="TextBox 70">
          <a:extLst>
            <a:ext uri="{FF2B5EF4-FFF2-40B4-BE49-F238E27FC236}">
              <a16:creationId xmlns:a16="http://schemas.microsoft.com/office/drawing/2014/main" id="{00000000-0008-0000-0500-000014010000}"/>
            </a:ext>
          </a:extLst>
        </xdr:cNvPr>
        <xdr:cNvSpPr txBox="1"/>
      </xdr:nvSpPr>
      <xdr:spPr>
        <a:xfrm>
          <a:off x="631190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12</xdr:row>
      <xdr:rowOff>161925</xdr:rowOff>
    </xdr:from>
    <xdr:to>
      <xdr:col>6</xdr:col>
      <xdr:colOff>752475</xdr:colOff>
      <xdr:row>13</xdr:row>
      <xdr:rowOff>76200</xdr:rowOff>
    </xdr:to>
    <xdr:sp macro="" textlink="">
      <xdr:nvSpPr>
        <xdr:cNvPr id="277" name="TextBox 70">
          <a:extLst>
            <a:ext uri="{FF2B5EF4-FFF2-40B4-BE49-F238E27FC236}">
              <a16:creationId xmlns:a16="http://schemas.microsoft.com/office/drawing/2014/main" id="{00000000-0008-0000-0500-00001501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12</xdr:row>
      <xdr:rowOff>161925</xdr:rowOff>
    </xdr:from>
    <xdr:to>
      <xdr:col>6</xdr:col>
      <xdr:colOff>752475</xdr:colOff>
      <xdr:row>13</xdr:row>
      <xdr:rowOff>76200</xdr:rowOff>
    </xdr:to>
    <xdr:sp macro="" textlink="">
      <xdr:nvSpPr>
        <xdr:cNvPr id="278" name="TextBox 70">
          <a:extLst>
            <a:ext uri="{FF2B5EF4-FFF2-40B4-BE49-F238E27FC236}">
              <a16:creationId xmlns:a16="http://schemas.microsoft.com/office/drawing/2014/main" id="{00000000-0008-0000-0500-00001601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12</xdr:row>
      <xdr:rowOff>161925</xdr:rowOff>
    </xdr:from>
    <xdr:to>
      <xdr:col>6</xdr:col>
      <xdr:colOff>752475</xdr:colOff>
      <xdr:row>13</xdr:row>
      <xdr:rowOff>76200</xdr:rowOff>
    </xdr:to>
    <xdr:sp macro="" textlink="">
      <xdr:nvSpPr>
        <xdr:cNvPr id="279" name="TextBox 70">
          <a:extLst>
            <a:ext uri="{FF2B5EF4-FFF2-40B4-BE49-F238E27FC236}">
              <a16:creationId xmlns:a16="http://schemas.microsoft.com/office/drawing/2014/main" id="{00000000-0008-0000-0500-00001701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15</xdr:row>
      <xdr:rowOff>161925</xdr:rowOff>
    </xdr:from>
    <xdr:to>
      <xdr:col>6</xdr:col>
      <xdr:colOff>752475</xdr:colOff>
      <xdr:row>16</xdr:row>
      <xdr:rowOff>76200</xdr:rowOff>
    </xdr:to>
    <xdr:sp macro="" textlink="">
      <xdr:nvSpPr>
        <xdr:cNvPr id="280" name="TextBox 70">
          <a:extLst>
            <a:ext uri="{FF2B5EF4-FFF2-40B4-BE49-F238E27FC236}">
              <a16:creationId xmlns:a16="http://schemas.microsoft.com/office/drawing/2014/main" id="{00000000-0008-0000-0500-000018010000}"/>
            </a:ext>
          </a:extLst>
        </xdr:cNvPr>
        <xdr:cNvSpPr txBox="1"/>
      </xdr:nvSpPr>
      <xdr:spPr>
        <a:xfrm>
          <a:off x="631190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12</xdr:row>
      <xdr:rowOff>161925</xdr:rowOff>
    </xdr:from>
    <xdr:to>
      <xdr:col>5</xdr:col>
      <xdr:colOff>752475</xdr:colOff>
      <xdr:row>13</xdr:row>
      <xdr:rowOff>76200</xdr:rowOff>
    </xdr:to>
    <xdr:sp macro="" textlink="">
      <xdr:nvSpPr>
        <xdr:cNvPr id="281" name="TextBox 70">
          <a:extLst>
            <a:ext uri="{FF2B5EF4-FFF2-40B4-BE49-F238E27FC236}">
              <a16:creationId xmlns:a16="http://schemas.microsoft.com/office/drawing/2014/main" id="{00000000-0008-0000-0500-00001901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12</xdr:row>
      <xdr:rowOff>161925</xdr:rowOff>
    </xdr:from>
    <xdr:to>
      <xdr:col>5</xdr:col>
      <xdr:colOff>752475</xdr:colOff>
      <xdr:row>13</xdr:row>
      <xdr:rowOff>76200</xdr:rowOff>
    </xdr:to>
    <xdr:sp macro="" textlink="">
      <xdr:nvSpPr>
        <xdr:cNvPr id="282" name="TextBox 70">
          <a:extLst>
            <a:ext uri="{FF2B5EF4-FFF2-40B4-BE49-F238E27FC236}">
              <a16:creationId xmlns:a16="http://schemas.microsoft.com/office/drawing/2014/main" id="{00000000-0008-0000-0500-00001A01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12</xdr:row>
      <xdr:rowOff>161925</xdr:rowOff>
    </xdr:from>
    <xdr:to>
      <xdr:col>5</xdr:col>
      <xdr:colOff>752475</xdr:colOff>
      <xdr:row>13</xdr:row>
      <xdr:rowOff>76200</xdr:rowOff>
    </xdr:to>
    <xdr:sp macro="" textlink="">
      <xdr:nvSpPr>
        <xdr:cNvPr id="283" name="TextBox 70">
          <a:extLst>
            <a:ext uri="{FF2B5EF4-FFF2-40B4-BE49-F238E27FC236}">
              <a16:creationId xmlns:a16="http://schemas.microsoft.com/office/drawing/2014/main" id="{00000000-0008-0000-0500-00001B01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12</xdr:row>
      <xdr:rowOff>161925</xdr:rowOff>
    </xdr:from>
    <xdr:to>
      <xdr:col>5</xdr:col>
      <xdr:colOff>752475</xdr:colOff>
      <xdr:row>13</xdr:row>
      <xdr:rowOff>76200</xdr:rowOff>
    </xdr:to>
    <xdr:sp macro="" textlink="">
      <xdr:nvSpPr>
        <xdr:cNvPr id="284" name="TextBox 70">
          <a:extLst>
            <a:ext uri="{FF2B5EF4-FFF2-40B4-BE49-F238E27FC236}">
              <a16:creationId xmlns:a16="http://schemas.microsoft.com/office/drawing/2014/main" id="{00000000-0008-0000-0500-00001C01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12</xdr:row>
      <xdr:rowOff>161925</xdr:rowOff>
    </xdr:from>
    <xdr:to>
      <xdr:col>5</xdr:col>
      <xdr:colOff>752475</xdr:colOff>
      <xdr:row>13</xdr:row>
      <xdr:rowOff>76200</xdr:rowOff>
    </xdr:to>
    <xdr:sp macro="" textlink="">
      <xdr:nvSpPr>
        <xdr:cNvPr id="285" name="TextBox 70">
          <a:extLst>
            <a:ext uri="{FF2B5EF4-FFF2-40B4-BE49-F238E27FC236}">
              <a16:creationId xmlns:a16="http://schemas.microsoft.com/office/drawing/2014/main" id="{00000000-0008-0000-0500-00001D01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12</xdr:row>
      <xdr:rowOff>161925</xdr:rowOff>
    </xdr:from>
    <xdr:to>
      <xdr:col>5</xdr:col>
      <xdr:colOff>752475</xdr:colOff>
      <xdr:row>13</xdr:row>
      <xdr:rowOff>76200</xdr:rowOff>
    </xdr:to>
    <xdr:sp macro="" textlink="">
      <xdr:nvSpPr>
        <xdr:cNvPr id="286" name="TextBox 70">
          <a:extLst>
            <a:ext uri="{FF2B5EF4-FFF2-40B4-BE49-F238E27FC236}">
              <a16:creationId xmlns:a16="http://schemas.microsoft.com/office/drawing/2014/main" id="{00000000-0008-0000-0500-00001E01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12</xdr:row>
      <xdr:rowOff>161925</xdr:rowOff>
    </xdr:from>
    <xdr:to>
      <xdr:col>5</xdr:col>
      <xdr:colOff>752475</xdr:colOff>
      <xdr:row>13</xdr:row>
      <xdr:rowOff>76200</xdr:rowOff>
    </xdr:to>
    <xdr:sp macro="" textlink="">
      <xdr:nvSpPr>
        <xdr:cNvPr id="287" name="TextBox 70">
          <a:extLst>
            <a:ext uri="{FF2B5EF4-FFF2-40B4-BE49-F238E27FC236}">
              <a16:creationId xmlns:a16="http://schemas.microsoft.com/office/drawing/2014/main" id="{00000000-0008-0000-0500-00001F01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12</xdr:row>
      <xdr:rowOff>161925</xdr:rowOff>
    </xdr:from>
    <xdr:to>
      <xdr:col>6</xdr:col>
      <xdr:colOff>752475</xdr:colOff>
      <xdr:row>13</xdr:row>
      <xdr:rowOff>76200</xdr:rowOff>
    </xdr:to>
    <xdr:sp macro="" textlink="">
      <xdr:nvSpPr>
        <xdr:cNvPr id="288" name="TextBox 70">
          <a:extLst>
            <a:ext uri="{FF2B5EF4-FFF2-40B4-BE49-F238E27FC236}">
              <a16:creationId xmlns:a16="http://schemas.microsoft.com/office/drawing/2014/main" id="{00000000-0008-0000-0500-00002001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12</xdr:row>
      <xdr:rowOff>161925</xdr:rowOff>
    </xdr:from>
    <xdr:to>
      <xdr:col>6</xdr:col>
      <xdr:colOff>752475</xdr:colOff>
      <xdr:row>13</xdr:row>
      <xdr:rowOff>76200</xdr:rowOff>
    </xdr:to>
    <xdr:sp macro="" textlink="">
      <xdr:nvSpPr>
        <xdr:cNvPr id="289" name="TextBox 70">
          <a:extLst>
            <a:ext uri="{FF2B5EF4-FFF2-40B4-BE49-F238E27FC236}">
              <a16:creationId xmlns:a16="http://schemas.microsoft.com/office/drawing/2014/main" id="{00000000-0008-0000-0500-00002101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12</xdr:row>
      <xdr:rowOff>161925</xdr:rowOff>
    </xdr:from>
    <xdr:to>
      <xdr:col>6</xdr:col>
      <xdr:colOff>752475</xdr:colOff>
      <xdr:row>13</xdr:row>
      <xdr:rowOff>76200</xdr:rowOff>
    </xdr:to>
    <xdr:sp macro="" textlink="">
      <xdr:nvSpPr>
        <xdr:cNvPr id="290" name="TextBox 70">
          <a:extLst>
            <a:ext uri="{FF2B5EF4-FFF2-40B4-BE49-F238E27FC236}">
              <a16:creationId xmlns:a16="http://schemas.microsoft.com/office/drawing/2014/main" id="{00000000-0008-0000-0500-00002201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12</xdr:row>
      <xdr:rowOff>161925</xdr:rowOff>
    </xdr:from>
    <xdr:to>
      <xdr:col>6</xdr:col>
      <xdr:colOff>752475</xdr:colOff>
      <xdr:row>13</xdr:row>
      <xdr:rowOff>76200</xdr:rowOff>
    </xdr:to>
    <xdr:sp macro="" textlink="">
      <xdr:nvSpPr>
        <xdr:cNvPr id="291" name="TextBox 70">
          <a:extLst>
            <a:ext uri="{FF2B5EF4-FFF2-40B4-BE49-F238E27FC236}">
              <a16:creationId xmlns:a16="http://schemas.microsoft.com/office/drawing/2014/main" id="{00000000-0008-0000-0500-00002301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12</xdr:row>
      <xdr:rowOff>161925</xdr:rowOff>
    </xdr:from>
    <xdr:to>
      <xdr:col>6</xdr:col>
      <xdr:colOff>752475</xdr:colOff>
      <xdr:row>13</xdr:row>
      <xdr:rowOff>76200</xdr:rowOff>
    </xdr:to>
    <xdr:sp macro="" textlink="">
      <xdr:nvSpPr>
        <xdr:cNvPr id="292" name="TextBox 70">
          <a:extLst>
            <a:ext uri="{FF2B5EF4-FFF2-40B4-BE49-F238E27FC236}">
              <a16:creationId xmlns:a16="http://schemas.microsoft.com/office/drawing/2014/main" id="{00000000-0008-0000-0500-00002401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12</xdr:row>
      <xdr:rowOff>161925</xdr:rowOff>
    </xdr:from>
    <xdr:to>
      <xdr:col>6</xdr:col>
      <xdr:colOff>752475</xdr:colOff>
      <xdr:row>13</xdr:row>
      <xdr:rowOff>76200</xdr:rowOff>
    </xdr:to>
    <xdr:sp macro="" textlink="">
      <xdr:nvSpPr>
        <xdr:cNvPr id="293" name="TextBox 70">
          <a:extLst>
            <a:ext uri="{FF2B5EF4-FFF2-40B4-BE49-F238E27FC236}">
              <a16:creationId xmlns:a16="http://schemas.microsoft.com/office/drawing/2014/main" id="{00000000-0008-0000-0500-00002501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15</xdr:row>
      <xdr:rowOff>161925</xdr:rowOff>
    </xdr:from>
    <xdr:to>
      <xdr:col>5</xdr:col>
      <xdr:colOff>752475</xdr:colOff>
      <xdr:row>16</xdr:row>
      <xdr:rowOff>76200</xdr:rowOff>
    </xdr:to>
    <xdr:sp macro="" textlink="">
      <xdr:nvSpPr>
        <xdr:cNvPr id="295" name="TextBox 70">
          <a:extLst>
            <a:ext uri="{FF2B5EF4-FFF2-40B4-BE49-F238E27FC236}">
              <a16:creationId xmlns:a16="http://schemas.microsoft.com/office/drawing/2014/main" id="{00000000-0008-0000-0500-00002701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15</xdr:row>
      <xdr:rowOff>161925</xdr:rowOff>
    </xdr:from>
    <xdr:to>
      <xdr:col>5</xdr:col>
      <xdr:colOff>752475</xdr:colOff>
      <xdr:row>16</xdr:row>
      <xdr:rowOff>76200</xdr:rowOff>
    </xdr:to>
    <xdr:sp macro="" textlink="">
      <xdr:nvSpPr>
        <xdr:cNvPr id="296" name="TextBox 70">
          <a:extLst>
            <a:ext uri="{FF2B5EF4-FFF2-40B4-BE49-F238E27FC236}">
              <a16:creationId xmlns:a16="http://schemas.microsoft.com/office/drawing/2014/main" id="{00000000-0008-0000-0500-00002801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18</xdr:row>
      <xdr:rowOff>161925</xdr:rowOff>
    </xdr:from>
    <xdr:to>
      <xdr:col>5</xdr:col>
      <xdr:colOff>752475</xdr:colOff>
      <xdr:row>19</xdr:row>
      <xdr:rowOff>76200</xdr:rowOff>
    </xdr:to>
    <xdr:sp macro="" textlink="">
      <xdr:nvSpPr>
        <xdr:cNvPr id="297" name="TextBox 70">
          <a:extLst>
            <a:ext uri="{FF2B5EF4-FFF2-40B4-BE49-F238E27FC236}">
              <a16:creationId xmlns:a16="http://schemas.microsoft.com/office/drawing/2014/main" id="{00000000-0008-0000-0500-000029010000}"/>
            </a:ext>
          </a:extLst>
        </xdr:cNvPr>
        <xdr:cNvSpPr txBox="1"/>
      </xdr:nvSpPr>
      <xdr:spPr>
        <a:xfrm>
          <a:off x="551815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15</xdr:row>
      <xdr:rowOff>161925</xdr:rowOff>
    </xdr:from>
    <xdr:to>
      <xdr:col>5</xdr:col>
      <xdr:colOff>752475</xdr:colOff>
      <xdr:row>16</xdr:row>
      <xdr:rowOff>76200</xdr:rowOff>
    </xdr:to>
    <xdr:sp macro="" textlink="">
      <xdr:nvSpPr>
        <xdr:cNvPr id="298" name="TextBox 70">
          <a:extLst>
            <a:ext uri="{FF2B5EF4-FFF2-40B4-BE49-F238E27FC236}">
              <a16:creationId xmlns:a16="http://schemas.microsoft.com/office/drawing/2014/main" id="{00000000-0008-0000-0500-00002A01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15</xdr:row>
      <xdr:rowOff>161925</xdr:rowOff>
    </xdr:from>
    <xdr:to>
      <xdr:col>5</xdr:col>
      <xdr:colOff>752475</xdr:colOff>
      <xdr:row>16</xdr:row>
      <xdr:rowOff>76200</xdr:rowOff>
    </xdr:to>
    <xdr:sp macro="" textlink="">
      <xdr:nvSpPr>
        <xdr:cNvPr id="299" name="TextBox 70">
          <a:extLst>
            <a:ext uri="{FF2B5EF4-FFF2-40B4-BE49-F238E27FC236}">
              <a16:creationId xmlns:a16="http://schemas.microsoft.com/office/drawing/2014/main" id="{00000000-0008-0000-0500-00002B01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15</xdr:row>
      <xdr:rowOff>161925</xdr:rowOff>
    </xdr:from>
    <xdr:to>
      <xdr:col>5</xdr:col>
      <xdr:colOff>752475</xdr:colOff>
      <xdr:row>16</xdr:row>
      <xdr:rowOff>76200</xdr:rowOff>
    </xdr:to>
    <xdr:sp macro="" textlink="">
      <xdr:nvSpPr>
        <xdr:cNvPr id="300" name="TextBox 70">
          <a:extLst>
            <a:ext uri="{FF2B5EF4-FFF2-40B4-BE49-F238E27FC236}">
              <a16:creationId xmlns:a16="http://schemas.microsoft.com/office/drawing/2014/main" id="{00000000-0008-0000-0500-00002C01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r>
            <a:rPr lang="en-US" sz="1200">
              <a:latin typeface="TH SarabunPSK" panose="020B0500040200020003" pitchFamily="34" charset="-34"/>
              <a:cs typeface="TH SarabunPSK" panose="020B0500040200020003" pitchFamily="34" charset="-34"/>
            </a:rPr>
            <a:t>-</a:t>
          </a:r>
        </a:p>
        <a:p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18</xdr:row>
      <xdr:rowOff>161925</xdr:rowOff>
    </xdr:from>
    <xdr:to>
      <xdr:col>5</xdr:col>
      <xdr:colOff>752475</xdr:colOff>
      <xdr:row>19</xdr:row>
      <xdr:rowOff>76200</xdr:rowOff>
    </xdr:to>
    <xdr:sp macro="" textlink="">
      <xdr:nvSpPr>
        <xdr:cNvPr id="301" name="TextBox 70">
          <a:extLst>
            <a:ext uri="{FF2B5EF4-FFF2-40B4-BE49-F238E27FC236}">
              <a16:creationId xmlns:a16="http://schemas.microsoft.com/office/drawing/2014/main" id="{00000000-0008-0000-0500-00002D010000}"/>
            </a:ext>
          </a:extLst>
        </xdr:cNvPr>
        <xdr:cNvSpPr txBox="1"/>
      </xdr:nvSpPr>
      <xdr:spPr>
        <a:xfrm>
          <a:off x="551815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18</xdr:row>
      <xdr:rowOff>161925</xdr:rowOff>
    </xdr:from>
    <xdr:to>
      <xdr:col>5</xdr:col>
      <xdr:colOff>752475</xdr:colOff>
      <xdr:row>19</xdr:row>
      <xdr:rowOff>76200</xdr:rowOff>
    </xdr:to>
    <xdr:sp macro="" textlink="">
      <xdr:nvSpPr>
        <xdr:cNvPr id="302" name="TextBox 70">
          <a:extLst>
            <a:ext uri="{FF2B5EF4-FFF2-40B4-BE49-F238E27FC236}">
              <a16:creationId xmlns:a16="http://schemas.microsoft.com/office/drawing/2014/main" id="{00000000-0008-0000-0500-00002E010000}"/>
            </a:ext>
          </a:extLst>
        </xdr:cNvPr>
        <xdr:cNvSpPr txBox="1"/>
      </xdr:nvSpPr>
      <xdr:spPr>
        <a:xfrm>
          <a:off x="551815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15</xdr:row>
      <xdr:rowOff>161925</xdr:rowOff>
    </xdr:from>
    <xdr:to>
      <xdr:col>5</xdr:col>
      <xdr:colOff>752475</xdr:colOff>
      <xdr:row>16</xdr:row>
      <xdr:rowOff>76200</xdr:rowOff>
    </xdr:to>
    <xdr:sp macro="" textlink="">
      <xdr:nvSpPr>
        <xdr:cNvPr id="303" name="TextBox 70">
          <a:extLst>
            <a:ext uri="{FF2B5EF4-FFF2-40B4-BE49-F238E27FC236}">
              <a16:creationId xmlns:a16="http://schemas.microsoft.com/office/drawing/2014/main" id="{00000000-0008-0000-0500-00002F01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15</xdr:row>
      <xdr:rowOff>161925</xdr:rowOff>
    </xdr:from>
    <xdr:to>
      <xdr:col>5</xdr:col>
      <xdr:colOff>752475</xdr:colOff>
      <xdr:row>16</xdr:row>
      <xdr:rowOff>76200</xdr:rowOff>
    </xdr:to>
    <xdr:sp macro="" textlink="">
      <xdr:nvSpPr>
        <xdr:cNvPr id="304" name="TextBox 70">
          <a:extLst>
            <a:ext uri="{FF2B5EF4-FFF2-40B4-BE49-F238E27FC236}">
              <a16:creationId xmlns:a16="http://schemas.microsoft.com/office/drawing/2014/main" id="{00000000-0008-0000-0500-00003001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15</xdr:row>
      <xdr:rowOff>161925</xdr:rowOff>
    </xdr:from>
    <xdr:to>
      <xdr:col>5</xdr:col>
      <xdr:colOff>752475</xdr:colOff>
      <xdr:row>16</xdr:row>
      <xdr:rowOff>76200</xdr:rowOff>
    </xdr:to>
    <xdr:sp macro="" textlink="">
      <xdr:nvSpPr>
        <xdr:cNvPr id="305" name="TextBox 70">
          <a:extLst>
            <a:ext uri="{FF2B5EF4-FFF2-40B4-BE49-F238E27FC236}">
              <a16:creationId xmlns:a16="http://schemas.microsoft.com/office/drawing/2014/main" id="{00000000-0008-0000-0500-00003101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18</xdr:row>
      <xdr:rowOff>161925</xdr:rowOff>
    </xdr:from>
    <xdr:to>
      <xdr:col>5</xdr:col>
      <xdr:colOff>752475</xdr:colOff>
      <xdr:row>19</xdr:row>
      <xdr:rowOff>76200</xdr:rowOff>
    </xdr:to>
    <xdr:sp macro="" textlink="">
      <xdr:nvSpPr>
        <xdr:cNvPr id="306" name="TextBox 70">
          <a:extLst>
            <a:ext uri="{FF2B5EF4-FFF2-40B4-BE49-F238E27FC236}">
              <a16:creationId xmlns:a16="http://schemas.microsoft.com/office/drawing/2014/main" id="{00000000-0008-0000-0500-000032010000}"/>
            </a:ext>
          </a:extLst>
        </xdr:cNvPr>
        <xdr:cNvSpPr txBox="1"/>
      </xdr:nvSpPr>
      <xdr:spPr>
        <a:xfrm>
          <a:off x="551815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18</xdr:row>
      <xdr:rowOff>161925</xdr:rowOff>
    </xdr:from>
    <xdr:to>
      <xdr:col>5</xdr:col>
      <xdr:colOff>752475</xdr:colOff>
      <xdr:row>19</xdr:row>
      <xdr:rowOff>76200</xdr:rowOff>
    </xdr:to>
    <xdr:sp macro="" textlink="">
      <xdr:nvSpPr>
        <xdr:cNvPr id="307" name="TextBox 70">
          <a:extLst>
            <a:ext uri="{FF2B5EF4-FFF2-40B4-BE49-F238E27FC236}">
              <a16:creationId xmlns:a16="http://schemas.microsoft.com/office/drawing/2014/main" id="{00000000-0008-0000-0500-000033010000}"/>
            </a:ext>
          </a:extLst>
        </xdr:cNvPr>
        <xdr:cNvSpPr txBox="1"/>
      </xdr:nvSpPr>
      <xdr:spPr>
        <a:xfrm>
          <a:off x="551815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15</xdr:row>
      <xdr:rowOff>161925</xdr:rowOff>
    </xdr:from>
    <xdr:to>
      <xdr:col>5</xdr:col>
      <xdr:colOff>752475</xdr:colOff>
      <xdr:row>16</xdr:row>
      <xdr:rowOff>76200</xdr:rowOff>
    </xdr:to>
    <xdr:sp macro="" textlink="">
      <xdr:nvSpPr>
        <xdr:cNvPr id="308" name="TextBox 70">
          <a:extLst>
            <a:ext uri="{FF2B5EF4-FFF2-40B4-BE49-F238E27FC236}">
              <a16:creationId xmlns:a16="http://schemas.microsoft.com/office/drawing/2014/main" id="{00000000-0008-0000-0500-00003401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15</xdr:row>
      <xdr:rowOff>161925</xdr:rowOff>
    </xdr:from>
    <xdr:to>
      <xdr:col>5</xdr:col>
      <xdr:colOff>752475</xdr:colOff>
      <xdr:row>16</xdr:row>
      <xdr:rowOff>76200</xdr:rowOff>
    </xdr:to>
    <xdr:sp macro="" textlink="">
      <xdr:nvSpPr>
        <xdr:cNvPr id="309" name="TextBox 70">
          <a:extLst>
            <a:ext uri="{FF2B5EF4-FFF2-40B4-BE49-F238E27FC236}">
              <a16:creationId xmlns:a16="http://schemas.microsoft.com/office/drawing/2014/main" id="{00000000-0008-0000-0500-00003501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15</xdr:row>
      <xdr:rowOff>161925</xdr:rowOff>
    </xdr:from>
    <xdr:to>
      <xdr:col>5</xdr:col>
      <xdr:colOff>752475</xdr:colOff>
      <xdr:row>16</xdr:row>
      <xdr:rowOff>76200</xdr:rowOff>
    </xdr:to>
    <xdr:sp macro="" textlink="">
      <xdr:nvSpPr>
        <xdr:cNvPr id="310" name="TextBox 70">
          <a:extLst>
            <a:ext uri="{FF2B5EF4-FFF2-40B4-BE49-F238E27FC236}">
              <a16:creationId xmlns:a16="http://schemas.microsoft.com/office/drawing/2014/main" id="{00000000-0008-0000-0500-00003601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18</xdr:row>
      <xdr:rowOff>161925</xdr:rowOff>
    </xdr:from>
    <xdr:to>
      <xdr:col>5</xdr:col>
      <xdr:colOff>752475</xdr:colOff>
      <xdr:row>19</xdr:row>
      <xdr:rowOff>76200</xdr:rowOff>
    </xdr:to>
    <xdr:sp macro="" textlink="">
      <xdr:nvSpPr>
        <xdr:cNvPr id="311" name="TextBox 70">
          <a:extLst>
            <a:ext uri="{FF2B5EF4-FFF2-40B4-BE49-F238E27FC236}">
              <a16:creationId xmlns:a16="http://schemas.microsoft.com/office/drawing/2014/main" id="{00000000-0008-0000-0500-000037010000}"/>
            </a:ext>
          </a:extLst>
        </xdr:cNvPr>
        <xdr:cNvSpPr txBox="1"/>
      </xdr:nvSpPr>
      <xdr:spPr>
        <a:xfrm>
          <a:off x="551815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15</xdr:row>
      <xdr:rowOff>161925</xdr:rowOff>
    </xdr:from>
    <xdr:to>
      <xdr:col>5</xdr:col>
      <xdr:colOff>752475</xdr:colOff>
      <xdr:row>16</xdr:row>
      <xdr:rowOff>76200</xdr:rowOff>
    </xdr:to>
    <xdr:sp macro="" textlink="">
      <xdr:nvSpPr>
        <xdr:cNvPr id="312" name="TextBox 70">
          <a:extLst>
            <a:ext uri="{FF2B5EF4-FFF2-40B4-BE49-F238E27FC236}">
              <a16:creationId xmlns:a16="http://schemas.microsoft.com/office/drawing/2014/main" id="{00000000-0008-0000-0500-00003801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15</xdr:row>
      <xdr:rowOff>161925</xdr:rowOff>
    </xdr:from>
    <xdr:to>
      <xdr:col>5</xdr:col>
      <xdr:colOff>752475</xdr:colOff>
      <xdr:row>16</xdr:row>
      <xdr:rowOff>76200</xdr:rowOff>
    </xdr:to>
    <xdr:sp macro="" textlink="">
      <xdr:nvSpPr>
        <xdr:cNvPr id="313" name="TextBox 70">
          <a:extLst>
            <a:ext uri="{FF2B5EF4-FFF2-40B4-BE49-F238E27FC236}">
              <a16:creationId xmlns:a16="http://schemas.microsoft.com/office/drawing/2014/main" id="{00000000-0008-0000-0500-00003901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15</xdr:row>
      <xdr:rowOff>161925</xdr:rowOff>
    </xdr:from>
    <xdr:to>
      <xdr:col>5</xdr:col>
      <xdr:colOff>752475</xdr:colOff>
      <xdr:row>16</xdr:row>
      <xdr:rowOff>76200</xdr:rowOff>
    </xdr:to>
    <xdr:sp macro="" textlink="">
      <xdr:nvSpPr>
        <xdr:cNvPr id="314" name="TextBox 70">
          <a:extLst>
            <a:ext uri="{FF2B5EF4-FFF2-40B4-BE49-F238E27FC236}">
              <a16:creationId xmlns:a16="http://schemas.microsoft.com/office/drawing/2014/main" id="{00000000-0008-0000-0500-00003A01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18</xdr:row>
      <xdr:rowOff>161925</xdr:rowOff>
    </xdr:from>
    <xdr:to>
      <xdr:col>5</xdr:col>
      <xdr:colOff>752475</xdr:colOff>
      <xdr:row>19</xdr:row>
      <xdr:rowOff>76200</xdr:rowOff>
    </xdr:to>
    <xdr:sp macro="" textlink="">
      <xdr:nvSpPr>
        <xdr:cNvPr id="315" name="TextBox 70">
          <a:extLst>
            <a:ext uri="{FF2B5EF4-FFF2-40B4-BE49-F238E27FC236}">
              <a16:creationId xmlns:a16="http://schemas.microsoft.com/office/drawing/2014/main" id="{00000000-0008-0000-0500-00003B010000}"/>
            </a:ext>
          </a:extLst>
        </xdr:cNvPr>
        <xdr:cNvSpPr txBox="1"/>
      </xdr:nvSpPr>
      <xdr:spPr>
        <a:xfrm>
          <a:off x="551815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15</xdr:row>
      <xdr:rowOff>161925</xdr:rowOff>
    </xdr:from>
    <xdr:to>
      <xdr:col>6</xdr:col>
      <xdr:colOff>752475</xdr:colOff>
      <xdr:row>16</xdr:row>
      <xdr:rowOff>76200</xdr:rowOff>
    </xdr:to>
    <xdr:sp macro="" textlink="">
      <xdr:nvSpPr>
        <xdr:cNvPr id="316" name="TextBox 70">
          <a:extLst>
            <a:ext uri="{FF2B5EF4-FFF2-40B4-BE49-F238E27FC236}">
              <a16:creationId xmlns:a16="http://schemas.microsoft.com/office/drawing/2014/main" id="{00000000-0008-0000-0500-00003C01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15</xdr:row>
      <xdr:rowOff>161925</xdr:rowOff>
    </xdr:from>
    <xdr:to>
      <xdr:col>6</xdr:col>
      <xdr:colOff>752475</xdr:colOff>
      <xdr:row>16</xdr:row>
      <xdr:rowOff>76200</xdr:rowOff>
    </xdr:to>
    <xdr:sp macro="" textlink="">
      <xdr:nvSpPr>
        <xdr:cNvPr id="317" name="TextBox 70">
          <a:extLst>
            <a:ext uri="{FF2B5EF4-FFF2-40B4-BE49-F238E27FC236}">
              <a16:creationId xmlns:a16="http://schemas.microsoft.com/office/drawing/2014/main" id="{00000000-0008-0000-0500-00003D01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18</xdr:row>
      <xdr:rowOff>161925</xdr:rowOff>
    </xdr:from>
    <xdr:to>
      <xdr:col>6</xdr:col>
      <xdr:colOff>752475</xdr:colOff>
      <xdr:row>19</xdr:row>
      <xdr:rowOff>76200</xdr:rowOff>
    </xdr:to>
    <xdr:sp macro="" textlink="">
      <xdr:nvSpPr>
        <xdr:cNvPr id="318" name="TextBox 70">
          <a:extLst>
            <a:ext uri="{FF2B5EF4-FFF2-40B4-BE49-F238E27FC236}">
              <a16:creationId xmlns:a16="http://schemas.microsoft.com/office/drawing/2014/main" id="{00000000-0008-0000-0500-00003E010000}"/>
            </a:ext>
          </a:extLst>
        </xdr:cNvPr>
        <xdr:cNvSpPr txBox="1"/>
      </xdr:nvSpPr>
      <xdr:spPr>
        <a:xfrm>
          <a:off x="631190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15</xdr:row>
      <xdr:rowOff>161925</xdr:rowOff>
    </xdr:from>
    <xdr:to>
      <xdr:col>6</xdr:col>
      <xdr:colOff>752475</xdr:colOff>
      <xdr:row>16</xdr:row>
      <xdr:rowOff>76200</xdr:rowOff>
    </xdr:to>
    <xdr:sp macro="" textlink="">
      <xdr:nvSpPr>
        <xdr:cNvPr id="319" name="TextBox 70">
          <a:extLst>
            <a:ext uri="{FF2B5EF4-FFF2-40B4-BE49-F238E27FC236}">
              <a16:creationId xmlns:a16="http://schemas.microsoft.com/office/drawing/2014/main" id="{00000000-0008-0000-0500-00003F01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15</xdr:row>
      <xdr:rowOff>161925</xdr:rowOff>
    </xdr:from>
    <xdr:to>
      <xdr:col>6</xdr:col>
      <xdr:colOff>752475</xdr:colOff>
      <xdr:row>16</xdr:row>
      <xdr:rowOff>76200</xdr:rowOff>
    </xdr:to>
    <xdr:sp macro="" textlink="">
      <xdr:nvSpPr>
        <xdr:cNvPr id="320" name="TextBox 70">
          <a:extLst>
            <a:ext uri="{FF2B5EF4-FFF2-40B4-BE49-F238E27FC236}">
              <a16:creationId xmlns:a16="http://schemas.microsoft.com/office/drawing/2014/main" id="{00000000-0008-0000-0500-00004001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15</xdr:row>
      <xdr:rowOff>161925</xdr:rowOff>
    </xdr:from>
    <xdr:to>
      <xdr:col>6</xdr:col>
      <xdr:colOff>752475</xdr:colOff>
      <xdr:row>16</xdr:row>
      <xdr:rowOff>76200</xdr:rowOff>
    </xdr:to>
    <xdr:sp macro="" textlink="">
      <xdr:nvSpPr>
        <xdr:cNvPr id="321" name="TextBox 70">
          <a:extLst>
            <a:ext uri="{FF2B5EF4-FFF2-40B4-BE49-F238E27FC236}">
              <a16:creationId xmlns:a16="http://schemas.microsoft.com/office/drawing/2014/main" id="{00000000-0008-0000-0500-00004101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r>
            <a:rPr lang="en-US" sz="1200">
              <a:latin typeface="TH SarabunPSK" panose="020B0500040200020003" pitchFamily="34" charset="-34"/>
              <a:cs typeface="TH SarabunPSK" panose="020B0500040200020003" pitchFamily="34" charset="-34"/>
            </a:rPr>
            <a:t>-</a:t>
          </a:r>
        </a:p>
        <a:p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18</xdr:row>
      <xdr:rowOff>161925</xdr:rowOff>
    </xdr:from>
    <xdr:to>
      <xdr:col>6</xdr:col>
      <xdr:colOff>752475</xdr:colOff>
      <xdr:row>19</xdr:row>
      <xdr:rowOff>76200</xdr:rowOff>
    </xdr:to>
    <xdr:sp macro="" textlink="">
      <xdr:nvSpPr>
        <xdr:cNvPr id="322" name="TextBox 70">
          <a:extLst>
            <a:ext uri="{FF2B5EF4-FFF2-40B4-BE49-F238E27FC236}">
              <a16:creationId xmlns:a16="http://schemas.microsoft.com/office/drawing/2014/main" id="{00000000-0008-0000-0500-000042010000}"/>
            </a:ext>
          </a:extLst>
        </xdr:cNvPr>
        <xdr:cNvSpPr txBox="1"/>
      </xdr:nvSpPr>
      <xdr:spPr>
        <a:xfrm>
          <a:off x="631190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18</xdr:row>
      <xdr:rowOff>161925</xdr:rowOff>
    </xdr:from>
    <xdr:to>
      <xdr:col>6</xdr:col>
      <xdr:colOff>752475</xdr:colOff>
      <xdr:row>19</xdr:row>
      <xdr:rowOff>76200</xdr:rowOff>
    </xdr:to>
    <xdr:sp macro="" textlink="">
      <xdr:nvSpPr>
        <xdr:cNvPr id="323" name="TextBox 70">
          <a:extLst>
            <a:ext uri="{FF2B5EF4-FFF2-40B4-BE49-F238E27FC236}">
              <a16:creationId xmlns:a16="http://schemas.microsoft.com/office/drawing/2014/main" id="{00000000-0008-0000-0500-000043010000}"/>
            </a:ext>
          </a:extLst>
        </xdr:cNvPr>
        <xdr:cNvSpPr txBox="1"/>
      </xdr:nvSpPr>
      <xdr:spPr>
        <a:xfrm>
          <a:off x="631190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15</xdr:row>
      <xdr:rowOff>161925</xdr:rowOff>
    </xdr:from>
    <xdr:to>
      <xdr:col>6</xdr:col>
      <xdr:colOff>752475</xdr:colOff>
      <xdr:row>16</xdr:row>
      <xdr:rowOff>76200</xdr:rowOff>
    </xdr:to>
    <xdr:sp macro="" textlink="">
      <xdr:nvSpPr>
        <xdr:cNvPr id="324" name="TextBox 70">
          <a:extLst>
            <a:ext uri="{FF2B5EF4-FFF2-40B4-BE49-F238E27FC236}">
              <a16:creationId xmlns:a16="http://schemas.microsoft.com/office/drawing/2014/main" id="{00000000-0008-0000-0500-00004401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15</xdr:row>
      <xdr:rowOff>161925</xdr:rowOff>
    </xdr:from>
    <xdr:to>
      <xdr:col>6</xdr:col>
      <xdr:colOff>752475</xdr:colOff>
      <xdr:row>16</xdr:row>
      <xdr:rowOff>76200</xdr:rowOff>
    </xdr:to>
    <xdr:sp macro="" textlink="">
      <xdr:nvSpPr>
        <xdr:cNvPr id="325" name="TextBox 70">
          <a:extLst>
            <a:ext uri="{FF2B5EF4-FFF2-40B4-BE49-F238E27FC236}">
              <a16:creationId xmlns:a16="http://schemas.microsoft.com/office/drawing/2014/main" id="{00000000-0008-0000-0500-00004501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15</xdr:row>
      <xdr:rowOff>161925</xdr:rowOff>
    </xdr:from>
    <xdr:to>
      <xdr:col>6</xdr:col>
      <xdr:colOff>752475</xdr:colOff>
      <xdr:row>16</xdr:row>
      <xdr:rowOff>76200</xdr:rowOff>
    </xdr:to>
    <xdr:sp macro="" textlink="">
      <xdr:nvSpPr>
        <xdr:cNvPr id="326" name="TextBox 70">
          <a:extLst>
            <a:ext uri="{FF2B5EF4-FFF2-40B4-BE49-F238E27FC236}">
              <a16:creationId xmlns:a16="http://schemas.microsoft.com/office/drawing/2014/main" id="{00000000-0008-0000-0500-00004601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18</xdr:row>
      <xdr:rowOff>161925</xdr:rowOff>
    </xdr:from>
    <xdr:to>
      <xdr:col>6</xdr:col>
      <xdr:colOff>752475</xdr:colOff>
      <xdr:row>19</xdr:row>
      <xdr:rowOff>76200</xdr:rowOff>
    </xdr:to>
    <xdr:sp macro="" textlink="">
      <xdr:nvSpPr>
        <xdr:cNvPr id="327" name="TextBox 70">
          <a:extLst>
            <a:ext uri="{FF2B5EF4-FFF2-40B4-BE49-F238E27FC236}">
              <a16:creationId xmlns:a16="http://schemas.microsoft.com/office/drawing/2014/main" id="{00000000-0008-0000-0500-000047010000}"/>
            </a:ext>
          </a:extLst>
        </xdr:cNvPr>
        <xdr:cNvSpPr txBox="1"/>
      </xdr:nvSpPr>
      <xdr:spPr>
        <a:xfrm>
          <a:off x="631190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18</xdr:row>
      <xdr:rowOff>161925</xdr:rowOff>
    </xdr:from>
    <xdr:to>
      <xdr:col>6</xdr:col>
      <xdr:colOff>752475</xdr:colOff>
      <xdr:row>19</xdr:row>
      <xdr:rowOff>76200</xdr:rowOff>
    </xdr:to>
    <xdr:sp macro="" textlink="">
      <xdr:nvSpPr>
        <xdr:cNvPr id="328" name="TextBox 70">
          <a:extLst>
            <a:ext uri="{FF2B5EF4-FFF2-40B4-BE49-F238E27FC236}">
              <a16:creationId xmlns:a16="http://schemas.microsoft.com/office/drawing/2014/main" id="{00000000-0008-0000-0500-000048010000}"/>
            </a:ext>
          </a:extLst>
        </xdr:cNvPr>
        <xdr:cNvSpPr txBox="1"/>
      </xdr:nvSpPr>
      <xdr:spPr>
        <a:xfrm>
          <a:off x="631190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15</xdr:row>
      <xdr:rowOff>161925</xdr:rowOff>
    </xdr:from>
    <xdr:to>
      <xdr:col>6</xdr:col>
      <xdr:colOff>752475</xdr:colOff>
      <xdr:row>16</xdr:row>
      <xdr:rowOff>76200</xdr:rowOff>
    </xdr:to>
    <xdr:sp macro="" textlink="">
      <xdr:nvSpPr>
        <xdr:cNvPr id="329" name="TextBox 70">
          <a:extLst>
            <a:ext uri="{FF2B5EF4-FFF2-40B4-BE49-F238E27FC236}">
              <a16:creationId xmlns:a16="http://schemas.microsoft.com/office/drawing/2014/main" id="{00000000-0008-0000-0500-00004901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15</xdr:row>
      <xdr:rowOff>161925</xdr:rowOff>
    </xdr:from>
    <xdr:to>
      <xdr:col>6</xdr:col>
      <xdr:colOff>752475</xdr:colOff>
      <xdr:row>16</xdr:row>
      <xdr:rowOff>76200</xdr:rowOff>
    </xdr:to>
    <xdr:sp macro="" textlink="">
      <xdr:nvSpPr>
        <xdr:cNvPr id="330" name="TextBox 70">
          <a:extLst>
            <a:ext uri="{FF2B5EF4-FFF2-40B4-BE49-F238E27FC236}">
              <a16:creationId xmlns:a16="http://schemas.microsoft.com/office/drawing/2014/main" id="{00000000-0008-0000-0500-00004A01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15</xdr:row>
      <xdr:rowOff>161925</xdr:rowOff>
    </xdr:from>
    <xdr:to>
      <xdr:col>6</xdr:col>
      <xdr:colOff>752475</xdr:colOff>
      <xdr:row>16</xdr:row>
      <xdr:rowOff>76200</xdr:rowOff>
    </xdr:to>
    <xdr:sp macro="" textlink="">
      <xdr:nvSpPr>
        <xdr:cNvPr id="331" name="TextBox 70">
          <a:extLst>
            <a:ext uri="{FF2B5EF4-FFF2-40B4-BE49-F238E27FC236}">
              <a16:creationId xmlns:a16="http://schemas.microsoft.com/office/drawing/2014/main" id="{00000000-0008-0000-0500-00004B01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18</xdr:row>
      <xdr:rowOff>161925</xdr:rowOff>
    </xdr:from>
    <xdr:to>
      <xdr:col>6</xdr:col>
      <xdr:colOff>752475</xdr:colOff>
      <xdr:row>19</xdr:row>
      <xdr:rowOff>76200</xdr:rowOff>
    </xdr:to>
    <xdr:sp macro="" textlink="">
      <xdr:nvSpPr>
        <xdr:cNvPr id="332" name="TextBox 70">
          <a:extLst>
            <a:ext uri="{FF2B5EF4-FFF2-40B4-BE49-F238E27FC236}">
              <a16:creationId xmlns:a16="http://schemas.microsoft.com/office/drawing/2014/main" id="{00000000-0008-0000-0500-00004C010000}"/>
            </a:ext>
          </a:extLst>
        </xdr:cNvPr>
        <xdr:cNvSpPr txBox="1"/>
      </xdr:nvSpPr>
      <xdr:spPr>
        <a:xfrm>
          <a:off x="631190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15</xdr:row>
      <xdr:rowOff>161925</xdr:rowOff>
    </xdr:from>
    <xdr:to>
      <xdr:col>6</xdr:col>
      <xdr:colOff>752475</xdr:colOff>
      <xdr:row>16</xdr:row>
      <xdr:rowOff>76200</xdr:rowOff>
    </xdr:to>
    <xdr:sp macro="" textlink="">
      <xdr:nvSpPr>
        <xdr:cNvPr id="333" name="TextBox 70">
          <a:extLst>
            <a:ext uri="{FF2B5EF4-FFF2-40B4-BE49-F238E27FC236}">
              <a16:creationId xmlns:a16="http://schemas.microsoft.com/office/drawing/2014/main" id="{00000000-0008-0000-0500-00004D01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15</xdr:row>
      <xdr:rowOff>161925</xdr:rowOff>
    </xdr:from>
    <xdr:to>
      <xdr:col>6</xdr:col>
      <xdr:colOff>752475</xdr:colOff>
      <xdr:row>16</xdr:row>
      <xdr:rowOff>76200</xdr:rowOff>
    </xdr:to>
    <xdr:sp macro="" textlink="">
      <xdr:nvSpPr>
        <xdr:cNvPr id="334" name="TextBox 70">
          <a:extLst>
            <a:ext uri="{FF2B5EF4-FFF2-40B4-BE49-F238E27FC236}">
              <a16:creationId xmlns:a16="http://schemas.microsoft.com/office/drawing/2014/main" id="{00000000-0008-0000-0500-00004E01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15</xdr:row>
      <xdr:rowOff>161925</xdr:rowOff>
    </xdr:from>
    <xdr:to>
      <xdr:col>6</xdr:col>
      <xdr:colOff>752475</xdr:colOff>
      <xdr:row>16</xdr:row>
      <xdr:rowOff>76200</xdr:rowOff>
    </xdr:to>
    <xdr:sp macro="" textlink="">
      <xdr:nvSpPr>
        <xdr:cNvPr id="335" name="TextBox 70">
          <a:extLst>
            <a:ext uri="{FF2B5EF4-FFF2-40B4-BE49-F238E27FC236}">
              <a16:creationId xmlns:a16="http://schemas.microsoft.com/office/drawing/2014/main" id="{00000000-0008-0000-0500-00004F01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18</xdr:row>
      <xdr:rowOff>161925</xdr:rowOff>
    </xdr:from>
    <xdr:to>
      <xdr:col>6</xdr:col>
      <xdr:colOff>752475</xdr:colOff>
      <xdr:row>19</xdr:row>
      <xdr:rowOff>76200</xdr:rowOff>
    </xdr:to>
    <xdr:sp macro="" textlink="">
      <xdr:nvSpPr>
        <xdr:cNvPr id="336" name="TextBox 70">
          <a:extLst>
            <a:ext uri="{FF2B5EF4-FFF2-40B4-BE49-F238E27FC236}">
              <a16:creationId xmlns:a16="http://schemas.microsoft.com/office/drawing/2014/main" id="{00000000-0008-0000-0500-000050010000}"/>
            </a:ext>
          </a:extLst>
        </xdr:cNvPr>
        <xdr:cNvSpPr txBox="1"/>
      </xdr:nvSpPr>
      <xdr:spPr>
        <a:xfrm>
          <a:off x="631190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15</xdr:row>
      <xdr:rowOff>161925</xdr:rowOff>
    </xdr:from>
    <xdr:to>
      <xdr:col>5</xdr:col>
      <xdr:colOff>752475</xdr:colOff>
      <xdr:row>16</xdr:row>
      <xdr:rowOff>76200</xdr:rowOff>
    </xdr:to>
    <xdr:sp macro="" textlink="">
      <xdr:nvSpPr>
        <xdr:cNvPr id="337" name="TextBox 70">
          <a:extLst>
            <a:ext uri="{FF2B5EF4-FFF2-40B4-BE49-F238E27FC236}">
              <a16:creationId xmlns:a16="http://schemas.microsoft.com/office/drawing/2014/main" id="{00000000-0008-0000-0500-00005101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15</xdr:row>
      <xdr:rowOff>161925</xdr:rowOff>
    </xdr:from>
    <xdr:to>
      <xdr:col>5</xdr:col>
      <xdr:colOff>752475</xdr:colOff>
      <xdr:row>16</xdr:row>
      <xdr:rowOff>76200</xdr:rowOff>
    </xdr:to>
    <xdr:sp macro="" textlink="">
      <xdr:nvSpPr>
        <xdr:cNvPr id="338" name="TextBox 70">
          <a:extLst>
            <a:ext uri="{FF2B5EF4-FFF2-40B4-BE49-F238E27FC236}">
              <a16:creationId xmlns:a16="http://schemas.microsoft.com/office/drawing/2014/main" id="{00000000-0008-0000-0500-00005201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15</xdr:row>
      <xdr:rowOff>161925</xdr:rowOff>
    </xdr:from>
    <xdr:to>
      <xdr:col>5</xdr:col>
      <xdr:colOff>752475</xdr:colOff>
      <xdr:row>16</xdr:row>
      <xdr:rowOff>76200</xdr:rowOff>
    </xdr:to>
    <xdr:sp macro="" textlink="">
      <xdr:nvSpPr>
        <xdr:cNvPr id="339" name="TextBox 70">
          <a:extLst>
            <a:ext uri="{FF2B5EF4-FFF2-40B4-BE49-F238E27FC236}">
              <a16:creationId xmlns:a16="http://schemas.microsoft.com/office/drawing/2014/main" id="{00000000-0008-0000-0500-00005301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15</xdr:row>
      <xdr:rowOff>161925</xdr:rowOff>
    </xdr:from>
    <xdr:to>
      <xdr:col>5</xdr:col>
      <xdr:colOff>752475</xdr:colOff>
      <xdr:row>16</xdr:row>
      <xdr:rowOff>76200</xdr:rowOff>
    </xdr:to>
    <xdr:sp macro="" textlink="">
      <xdr:nvSpPr>
        <xdr:cNvPr id="340" name="TextBox 70">
          <a:extLst>
            <a:ext uri="{FF2B5EF4-FFF2-40B4-BE49-F238E27FC236}">
              <a16:creationId xmlns:a16="http://schemas.microsoft.com/office/drawing/2014/main" id="{00000000-0008-0000-0500-00005401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15</xdr:row>
      <xdr:rowOff>161925</xdr:rowOff>
    </xdr:from>
    <xdr:to>
      <xdr:col>5</xdr:col>
      <xdr:colOff>752475</xdr:colOff>
      <xdr:row>16</xdr:row>
      <xdr:rowOff>76200</xdr:rowOff>
    </xdr:to>
    <xdr:sp macro="" textlink="">
      <xdr:nvSpPr>
        <xdr:cNvPr id="341" name="TextBox 70">
          <a:extLst>
            <a:ext uri="{FF2B5EF4-FFF2-40B4-BE49-F238E27FC236}">
              <a16:creationId xmlns:a16="http://schemas.microsoft.com/office/drawing/2014/main" id="{00000000-0008-0000-0500-00005501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15</xdr:row>
      <xdr:rowOff>161925</xdr:rowOff>
    </xdr:from>
    <xdr:to>
      <xdr:col>5</xdr:col>
      <xdr:colOff>752475</xdr:colOff>
      <xdr:row>16</xdr:row>
      <xdr:rowOff>76200</xdr:rowOff>
    </xdr:to>
    <xdr:sp macro="" textlink="">
      <xdr:nvSpPr>
        <xdr:cNvPr id="342" name="TextBox 70">
          <a:extLst>
            <a:ext uri="{FF2B5EF4-FFF2-40B4-BE49-F238E27FC236}">
              <a16:creationId xmlns:a16="http://schemas.microsoft.com/office/drawing/2014/main" id="{00000000-0008-0000-0500-00005601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15</xdr:row>
      <xdr:rowOff>161925</xdr:rowOff>
    </xdr:from>
    <xdr:to>
      <xdr:col>5</xdr:col>
      <xdr:colOff>752475</xdr:colOff>
      <xdr:row>16</xdr:row>
      <xdr:rowOff>76200</xdr:rowOff>
    </xdr:to>
    <xdr:sp macro="" textlink="">
      <xdr:nvSpPr>
        <xdr:cNvPr id="343" name="TextBox 70">
          <a:extLst>
            <a:ext uri="{FF2B5EF4-FFF2-40B4-BE49-F238E27FC236}">
              <a16:creationId xmlns:a16="http://schemas.microsoft.com/office/drawing/2014/main" id="{00000000-0008-0000-0500-00005701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15</xdr:row>
      <xdr:rowOff>161925</xdr:rowOff>
    </xdr:from>
    <xdr:to>
      <xdr:col>6</xdr:col>
      <xdr:colOff>752475</xdr:colOff>
      <xdr:row>16</xdr:row>
      <xdr:rowOff>76200</xdr:rowOff>
    </xdr:to>
    <xdr:sp macro="" textlink="">
      <xdr:nvSpPr>
        <xdr:cNvPr id="344" name="TextBox 70">
          <a:extLst>
            <a:ext uri="{FF2B5EF4-FFF2-40B4-BE49-F238E27FC236}">
              <a16:creationId xmlns:a16="http://schemas.microsoft.com/office/drawing/2014/main" id="{00000000-0008-0000-0500-00005801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15</xdr:row>
      <xdr:rowOff>161925</xdr:rowOff>
    </xdr:from>
    <xdr:to>
      <xdr:col>6</xdr:col>
      <xdr:colOff>752475</xdr:colOff>
      <xdr:row>16</xdr:row>
      <xdr:rowOff>76200</xdr:rowOff>
    </xdr:to>
    <xdr:sp macro="" textlink="">
      <xdr:nvSpPr>
        <xdr:cNvPr id="345" name="TextBox 70">
          <a:extLst>
            <a:ext uri="{FF2B5EF4-FFF2-40B4-BE49-F238E27FC236}">
              <a16:creationId xmlns:a16="http://schemas.microsoft.com/office/drawing/2014/main" id="{00000000-0008-0000-0500-00005901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15</xdr:row>
      <xdr:rowOff>161925</xdr:rowOff>
    </xdr:from>
    <xdr:to>
      <xdr:col>6</xdr:col>
      <xdr:colOff>752475</xdr:colOff>
      <xdr:row>16</xdr:row>
      <xdr:rowOff>76200</xdr:rowOff>
    </xdr:to>
    <xdr:sp macro="" textlink="">
      <xdr:nvSpPr>
        <xdr:cNvPr id="346" name="TextBox 70">
          <a:extLst>
            <a:ext uri="{FF2B5EF4-FFF2-40B4-BE49-F238E27FC236}">
              <a16:creationId xmlns:a16="http://schemas.microsoft.com/office/drawing/2014/main" id="{00000000-0008-0000-0500-00005A01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15</xdr:row>
      <xdr:rowOff>161925</xdr:rowOff>
    </xdr:from>
    <xdr:to>
      <xdr:col>6</xdr:col>
      <xdr:colOff>752475</xdr:colOff>
      <xdr:row>16</xdr:row>
      <xdr:rowOff>76200</xdr:rowOff>
    </xdr:to>
    <xdr:sp macro="" textlink="">
      <xdr:nvSpPr>
        <xdr:cNvPr id="347" name="TextBox 70">
          <a:extLst>
            <a:ext uri="{FF2B5EF4-FFF2-40B4-BE49-F238E27FC236}">
              <a16:creationId xmlns:a16="http://schemas.microsoft.com/office/drawing/2014/main" id="{00000000-0008-0000-0500-00005B01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15</xdr:row>
      <xdr:rowOff>161925</xdr:rowOff>
    </xdr:from>
    <xdr:to>
      <xdr:col>6</xdr:col>
      <xdr:colOff>752475</xdr:colOff>
      <xdr:row>16</xdr:row>
      <xdr:rowOff>76200</xdr:rowOff>
    </xdr:to>
    <xdr:sp macro="" textlink="">
      <xdr:nvSpPr>
        <xdr:cNvPr id="348" name="TextBox 70">
          <a:extLst>
            <a:ext uri="{FF2B5EF4-FFF2-40B4-BE49-F238E27FC236}">
              <a16:creationId xmlns:a16="http://schemas.microsoft.com/office/drawing/2014/main" id="{00000000-0008-0000-0500-00005C01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15</xdr:row>
      <xdr:rowOff>161925</xdr:rowOff>
    </xdr:from>
    <xdr:to>
      <xdr:col>6</xdr:col>
      <xdr:colOff>752475</xdr:colOff>
      <xdr:row>16</xdr:row>
      <xdr:rowOff>76200</xdr:rowOff>
    </xdr:to>
    <xdr:sp macro="" textlink="">
      <xdr:nvSpPr>
        <xdr:cNvPr id="349" name="TextBox 70">
          <a:extLst>
            <a:ext uri="{FF2B5EF4-FFF2-40B4-BE49-F238E27FC236}">
              <a16:creationId xmlns:a16="http://schemas.microsoft.com/office/drawing/2014/main" id="{00000000-0008-0000-0500-00005D01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15</xdr:row>
      <xdr:rowOff>161925</xdr:rowOff>
    </xdr:from>
    <xdr:to>
      <xdr:col>6</xdr:col>
      <xdr:colOff>752475</xdr:colOff>
      <xdr:row>16</xdr:row>
      <xdr:rowOff>76200</xdr:rowOff>
    </xdr:to>
    <xdr:sp macro="" textlink="">
      <xdr:nvSpPr>
        <xdr:cNvPr id="350" name="TextBox 70">
          <a:extLst>
            <a:ext uri="{FF2B5EF4-FFF2-40B4-BE49-F238E27FC236}">
              <a16:creationId xmlns:a16="http://schemas.microsoft.com/office/drawing/2014/main" id="{00000000-0008-0000-0500-00005E01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18</xdr:row>
      <xdr:rowOff>161925</xdr:rowOff>
    </xdr:from>
    <xdr:to>
      <xdr:col>5</xdr:col>
      <xdr:colOff>752475</xdr:colOff>
      <xdr:row>19</xdr:row>
      <xdr:rowOff>76200</xdr:rowOff>
    </xdr:to>
    <xdr:sp macro="" textlink="">
      <xdr:nvSpPr>
        <xdr:cNvPr id="351" name="TextBox 70">
          <a:extLst>
            <a:ext uri="{FF2B5EF4-FFF2-40B4-BE49-F238E27FC236}">
              <a16:creationId xmlns:a16="http://schemas.microsoft.com/office/drawing/2014/main" id="{00000000-0008-0000-0500-00005F01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18</xdr:row>
      <xdr:rowOff>161925</xdr:rowOff>
    </xdr:from>
    <xdr:to>
      <xdr:col>5</xdr:col>
      <xdr:colOff>752475</xdr:colOff>
      <xdr:row>19</xdr:row>
      <xdr:rowOff>76200</xdr:rowOff>
    </xdr:to>
    <xdr:sp macro="" textlink="">
      <xdr:nvSpPr>
        <xdr:cNvPr id="352" name="TextBox 70">
          <a:extLst>
            <a:ext uri="{FF2B5EF4-FFF2-40B4-BE49-F238E27FC236}">
              <a16:creationId xmlns:a16="http://schemas.microsoft.com/office/drawing/2014/main" id="{00000000-0008-0000-0500-00006001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21</xdr:row>
      <xdr:rowOff>161925</xdr:rowOff>
    </xdr:from>
    <xdr:to>
      <xdr:col>5</xdr:col>
      <xdr:colOff>752475</xdr:colOff>
      <xdr:row>22</xdr:row>
      <xdr:rowOff>76200</xdr:rowOff>
    </xdr:to>
    <xdr:sp macro="" textlink="">
      <xdr:nvSpPr>
        <xdr:cNvPr id="353" name="TextBox 70">
          <a:extLst>
            <a:ext uri="{FF2B5EF4-FFF2-40B4-BE49-F238E27FC236}">
              <a16:creationId xmlns:a16="http://schemas.microsoft.com/office/drawing/2014/main" id="{00000000-0008-0000-0500-000061010000}"/>
            </a:ext>
          </a:extLst>
        </xdr:cNvPr>
        <xdr:cNvSpPr txBox="1"/>
      </xdr:nvSpPr>
      <xdr:spPr>
        <a:xfrm>
          <a:off x="551815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18</xdr:row>
      <xdr:rowOff>161925</xdr:rowOff>
    </xdr:from>
    <xdr:to>
      <xdr:col>5</xdr:col>
      <xdr:colOff>752475</xdr:colOff>
      <xdr:row>19</xdr:row>
      <xdr:rowOff>76200</xdr:rowOff>
    </xdr:to>
    <xdr:sp macro="" textlink="">
      <xdr:nvSpPr>
        <xdr:cNvPr id="354" name="TextBox 70">
          <a:extLst>
            <a:ext uri="{FF2B5EF4-FFF2-40B4-BE49-F238E27FC236}">
              <a16:creationId xmlns:a16="http://schemas.microsoft.com/office/drawing/2014/main" id="{00000000-0008-0000-0500-00006201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18</xdr:row>
      <xdr:rowOff>161925</xdr:rowOff>
    </xdr:from>
    <xdr:to>
      <xdr:col>5</xdr:col>
      <xdr:colOff>752475</xdr:colOff>
      <xdr:row>19</xdr:row>
      <xdr:rowOff>76200</xdr:rowOff>
    </xdr:to>
    <xdr:sp macro="" textlink="">
      <xdr:nvSpPr>
        <xdr:cNvPr id="355" name="TextBox 70">
          <a:extLst>
            <a:ext uri="{FF2B5EF4-FFF2-40B4-BE49-F238E27FC236}">
              <a16:creationId xmlns:a16="http://schemas.microsoft.com/office/drawing/2014/main" id="{00000000-0008-0000-0500-00006301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18</xdr:row>
      <xdr:rowOff>161925</xdr:rowOff>
    </xdr:from>
    <xdr:to>
      <xdr:col>5</xdr:col>
      <xdr:colOff>752475</xdr:colOff>
      <xdr:row>19</xdr:row>
      <xdr:rowOff>76200</xdr:rowOff>
    </xdr:to>
    <xdr:sp macro="" textlink="">
      <xdr:nvSpPr>
        <xdr:cNvPr id="356" name="TextBox 70">
          <a:extLst>
            <a:ext uri="{FF2B5EF4-FFF2-40B4-BE49-F238E27FC236}">
              <a16:creationId xmlns:a16="http://schemas.microsoft.com/office/drawing/2014/main" id="{00000000-0008-0000-0500-00006401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r>
            <a:rPr lang="en-US" sz="1200">
              <a:latin typeface="TH SarabunPSK" panose="020B0500040200020003" pitchFamily="34" charset="-34"/>
              <a:cs typeface="TH SarabunPSK" panose="020B0500040200020003" pitchFamily="34" charset="-34"/>
            </a:rPr>
            <a:t>-</a:t>
          </a:r>
        </a:p>
        <a:p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21</xdr:row>
      <xdr:rowOff>161925</xdr:rowOff>
    </xdr:from>
    <xdr:to>
      <xdr:col>5</xdr:col>
      <xdr:colOff>752475</xdr:colOff>
      <xdr:row>22</xdr:row>
      <xdr:rowOff>76200</xdr:rowOff>
    </xdr:to>
    <xdr:sp macro="" textlink="">
      <xdr:nvSpPr>
        <xdr:cNvPr id="357" name="TextBox 70">
          <a:extLst>
            <a:ext uri="{FF2B5EF4-FFF2-40B4-BE49-F238E27FC236}">
              <a16:creationId xmlns:a16="http://schemas.microsoft.com/office/drawing/2014/main" id="{00000000-0008-0000-0500-000065010000}"/>
            </a:ext>
          </a:extLst>
        </xdr:cNvPr>
        <xdr:cNvSpPr txBox="1"/>
      </xdr:nvSpPr>
      <xdr:spPr>
        <a:xfrm>
          <a:off x="551815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21</xdr:row>
      <xdr:rowOff>161925</xdr:rowOff>
    </xdr:from>
    <xdr:to>
      <xdr:col>5</xdr:col>
      <xdr:colOff>752475</xdr:colOff>
      <xdr:row>22</xdr:row>
      <xdr:rowOff>76200</xdr:rowOff>
    </xdr:to>
    <xdr:sp macro="" textlink="">
      <xdr:nvSpPr>
        <xdr:cNvPr id="358" name="TextBox 70">
          <a:extLst>
            <a:ext uri="{FF2B5EF4-FFF2-40B4-BE49-F238E27FC236}">
              <a16:creationId xmlns:a16="http://schemas.microsoft.com/office/drawing/2014/main" id="{00000000-0008-0000-0500-000066010000}"/>
            </a:ext>
          </a:extLst>
        </xdr:cNvPr>
        <xdr:cNvSpPr txBox="1"/>
      </xdr:nvSpPr>
      <xdr:spPr>
        <a:xfrm>
          <a:off x="551815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18</xdr:row>
      <xdr:rowOff>161925</xdr:rowOff>
    </xdr:from>
    <xdr:to>
      <xdr:col>5</xdr:col>
      <xdr:colOff>752475</xdr:colOff>
      <xdr:row>19</xdr:row>
      <xdr:rowOff>76200</xdr:rowOff>
    </xdr:to>
    <xdr:sp macro="" textlink="">
      <xdr:nvSpPr>
        <xdr:cNvPr id="359" name="TextBox 70">
          <a:extLst>
            <a:ext uri="{FF2B5EF4-FFF2-40B4-BE49-F238E27FC236}">
              <a16:creationId xmlns:a16="http://schemas.microsoft.com/office/drawing/2014/main" id="{00000000-0008-0000-0500-00006701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18</xdr:row>
      <xdr:rowOff>161925</xdr:rowOff>
    </xdr:from>
    <xdr:to>
      <xdr:col>5</xdr:col>
      <xdr:colOff>752475</xdr:colOff>
      <xdr:row>19</xdr:row>
      <xdr:rowOff>76200</xdr:rowOff>
    </xdr:to>
    <xdr:sp macro="" textlink="">
      <xdr:nvSpPr>
        <xdr:cNvPr id="360" name="TextBox 70">
          <a:extLst>
            <a:ext uri="{FF2B5EF4-FFF2-40B4-BE49-F238E27FC236}">
              <a16:creationId xmlns:a16="http://schemas.microsoft.com/office/drawing/2014/main" id="{00000000-0008-0000-0500-00006801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18</xdr:row>
      <xdr:rowOff>161925</xdr:rowOff>
    </xdr:from>
    <xdr:to>
      <xdr:col>5</xdr:col>
      <xdr:colOff>752475</xdr:colOff>
      <xdr:row>19</xdr:row>
      <xdr:rowOff>76200</xdr:rowOff>
    </xdr:to>
    <xdr:sp macro="" textlink="">
      <xdr:nvSpPr>
        <xdr:cNvPr id="361" name="TextBox 70">
          <a:extLst>
            <a:ext uri="{FF2B5EF4-FFF2-40B4-BE49-F238E27FC236}">
              <a16:creationId xmlns:a16="http://schemas.microsoft.com/office/drawing/2014/main" id="{00000000-0008-0000-0500-00006901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21</xdr:row>
      <xdr:rowOff>161925</xdr:rowOff>
    </xdr:from>
    <xdr:to>
      <xdr:col>5</xdr:col>
      <xdr:colOff>752475</xdr:colOff>
      <xdr:row>22</xdr:row>
      <xdr:rowOff>76200</xdr:rowOff>
    </xdr:to>
    <xdr:sp macro="" textlink="">
      <xdr:nvSpPr>
        <xdr:cNvPr id="362" name="TextBox 70">
          <a:extLst>
            <a:ext uri="{FF2B5EF4-FFF2-40B4-BE49-F238E27FC236}">
              <a16:creationId xmlns:a16="http://schemas.microsoft.com/office/drawing/2014/main" id="{00000000-0008-0000-0500-00006A010000}"/>
            </a:ext>
          </a:extLst>
        </xdr:cNvPr>
        <xdr:cNvSpPr txBox="1"/>
      </xdr:nvSpPr>
      <xdr:spPr>
        <a:xfrm>
          <a:off x="551815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21</xdr:row>
      <xdr:rowOff>161925</xdr:rowOff>
    </xdr:from>
    <xdr:to>
      <xdr:col>5</xdr:col>
      <xdr:colOff>752475</xdr:colOff>
      <xdr:row>22</xdr:row>
      <xdr:rowOff>76200</xdr:rowOff>
    </xdr:to>
    <xdr:sp macro="" textlink="">
      <xdr:nvSpPr>
        <xdr:cNvPr id="363" name="TextBox 70">
          <a:extLst>
            <a:ext uri="{FF2B5EF4-FFF2-40B4-BE49-F238E27FC236}">
              <a16:creationId xmlns:a16="http://schemas.microsoft.com/office/drawing/2014/main" id="{00000000-0008-0000-0500-00006B010000}"/>
            </a:ext>
          </a:extLst>
        </xdr:cNvPr>
        <xdr:cNvSpPr txBox="1"/>
      </xdr:nvSpPr>
      <xdr:spPr>
        <a:xfrm>
          <a:off x="551815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18</xdr:row>
      <xdr:rowOff>161925</xdr:rowOff>
    </xdr:from>
    <xdr:to>
      <xdr:col>5</xdr:col>
      <xdr:colOff>752475</xdr:colOff>
      <xdr:row>19</xdr:row>
      <xdr:rowOff>76200</xdr:rowOff>
    </xdr:to>
    <xdr:sp macro="" textlink="">
      <xdr:nvSpPr>
        <xdr:cNvPr id="364" name="TextBox 70">
          <a:extLst>
            <a:ext uri="{FF2B5EF4-FFF2-40B4-BE49-F238E27FC236}">
              <a16:creationId xmlns:a16="http://schemas.microsoft.com/office/drawing/2014/main" id="{00000000-0008-0000-0500-00006C01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18</xdr:row>
      <xdr:rowOff>161925</xdr:rowOff>
    </xdr:from>
    <xdr:to>
      <xdr:col>5</xdr:col>
      <xdr:colOff>752475</xdr:colOff>
      <xdr:row>19</xdr:row>
      <xdr:rowOff>76200</xdr:rowOff>
    </xdr:to>
    <xdr:sp macro="" textlink="">
      <xdr:nvSpPr>
        <xdr:cNvPr id="365" name="TextBox 70">
          <a:extLst>
            <a:ext uri="{FF2B5EF4-FFF2-40B4-BE49-F238E27FC236}">
              <a16:creationId xmlns:a16="http://schemas.microsoft.com/office/drawing/2014/main" id="{00000000-0008-0000-0500-00006D01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18</xdr:row>
      <xdr:rowOff>161925</xdr:rowOff>
    </xdr:from>
    <xdr:to>
      <xdr:col>5</xdr:col>
      <xdr:colOff>752475</xdr:colOff>
      <xdr:row>19</xdr:row>
      <xdr:rowOff>76200</xdr:rowOff>
    </xdr:to>
    <xdr:sp macro="" textlink="">
      <xdr:nvSpPr>
        <xdr:cNvPr id="366" name="TextBox 70">
          <a:extLst>
            <a:ext uri="{FF2B5EF4-FFF2-40B4-BE49-F238E27FC236}">
              <a16:creationId xmlns:a16="http://schemas.microsoft.com/office/drawing/2014/main" id="{00000000-0008-0000-0500-00006E01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21</xdr:row>
      <xdr:rowOff>161925</xdr:rowOff>
    </xdr:from>
    <xdr:to>
      <xdr:col>5</xdr:col>
      <xdr:colOff>752475</xdr:colOff>
      <xdr:row>22</xdr:row>
      <xdr:rowOff>76200</xdr:rowOff>
    </xdr:to>
    <xdr:sp macro="" textlink="">
      <xdr:nvSpPr>
        <xdr:cNvPr id="367" name="TextBox 70">
          <a:extLst>
            <a:ext uri="{FF2B5EF4-FFF2-40B4-BE49-F238E27FC236}">
              <a16:creationId xmlns:a16="http://schemas.microsoft.com/office/drawing/2014/main" id="{00000000-0008-0000-0500-00006F010000}"/>
            </a:ext>
          </a:extLst>
        </xdr:cNvPr>
        <xdr:cNvSpPr txBox="1"/>
      </xdr:nvSpPr>
      <xdr:spPr>
        <a:xfrm>
          <a:off x="551815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18</xdr:row>
      <xdr:rowOff>161925</xdr:rowOff>
    </xdr:from>
    <xdr:to>
      <xdr:col>5</xdr:col>
      <xdr:colOff>752475</xdr:colOff>
      <xdr:row>19</xdr:row>
      <xdr:rowOff>76200</xdr:rowOff>
    </xdr:to>
    <xdr:sp macro="" textlink="">
      <xdr:nvSpPr>
        <xdr:cNvPr id="368" name="TextBox 70">
          <a:extLst>
            <a:ext uri="{FF2B5EF4-FFF2-40B4-BE49-F238E27FC236}">
              <a16:creationId xmlns:a16="http://schemas.microsoft.com/office/drawing/2014/main" id="{00000000-0008-0000-0500-00007001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18</xdr:row>
      <xdr:rowOff>161925</xdr:rowOff>
    </xdr:from>
    <xdr:to>
      <xdr:col>5</xdr:col>
      <xdr:colOff>752475</xdr:colOff>
      <xdr:row>19</xdr:row>
      <xdr:rowOff>76200</xdr:rowOff>
    </xdr:to>
    <xdr:sp macro="" textlink="">
      <xdr:nvSpPr>
        <xdr:cNvPr id="369" name="TextBox 70">
          <a:extLst>
            <a:ext uri="{FF2B5EF4-FFF2-40B4-BE49-F238E27FC236}">
              <a16:creationId xmlns:a16="http://schemas.microsoft.com/office/drawing/2014/main" id="{00000000-0008-0000-0500-00007101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18</xdr:row>
      <xdr:rowOff>161925</xdr:rowOff>
    </xdr:from>
    <xdr:to>
      <xdr:col>5</xdr:col>
      <xdr:colOff>752475</xdr:colOff>
      <xdr:row>19</xdr:row>
      <xdr:rowOff>76200</xdr:rowOff>
    </xdr:to>
    <xdr:sp macro="" textlink="">
      <xdr:nvSpPr>
        <xdr:cNvPr id="370" name="TextBox 70">
          <a:extLst>
            <a:ext uri="{FF2B5EF4-FFF2-40B4-BE49-F238E27FC236}">
              <a16:creationId xmlns:a16="http://schemas.microsoft.com/office/drawing/2014/main" id="{00000000-0008-0000-0500-00007201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21</xdr:row>
      <xdr:rowOff>161925</xdr:rowOff>
    </xdr:from>
    <xdr:to>
      <xdr:col>5</xdr:col>
      <xdr:colOff>752475</xdr:colOff>
      <xdr:row>22</xdr:row>
      <xdr:rowOff>76200</xdr:rowOff>
    </xdr:to>
    <xdr:sp macro="" textlink="">
      <xdr:nvSpPr>
        <xdr:cNvPr id="371" name="TextBox 70">
          <a:extLst>
            <a:ext uri="{FF2B5EF4-FFF2-40B4-BE49-F238E27FC236}">
              <a16:creationId xmlns:a16="http://schemas.microsoft.com/office/drawing/2014/main" id="{00000000-0008-0000-0500-000073010000}"/>
            </a:ext>
          </a:extLst>
        </xdr:cNvPr>
        <xdr:cNvSpPr txBox="1"/>
      </xdr:nvSpPr>
      <xdr:spPr>
        <a:xfrm>
          <a:off x="551815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18</xdr:row>
      <xdr:rowOff>161925</xdr:rowOff>
    </xdr:from>
    <xdr:to>
      <xdr:col>6</xdr:col>
      <xdr:colOff>752475</xdr:colOff>
      <xdr:row>19</xdr:row>
      <xdr:rowOff>76200</xdr:rowOff>
    </xdr:to>
    <xdr:sp macro="" textlink="">
      <xdr:nvSpPr>
        <xdr:cNvPr id="372" name="TextBox 70">
          <a:extLst>
            <a:ext uri="{FF2B5EF4-FFF2-40B4-BE49-F238E27FC236}">
              <a16:creationId xmlns:a16="http://schemas.microsoft.com/office/drawing/2014/main" id="{00000000-0008-0000-0500-00007401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18</xdr:row>
      <xdr:rowOff>161925</xdr:rowOff>
    </xdr:from>
    <xdr:to>
      <xdr:col>6</xdr:col>
      <xdr:colOff>752475</xdr:colOff>
      <xdr:row>19</xdr:row>
      <xdr:rowOff>76200</xdr:rowOff>
    </xdr:to>
    <xdr:sp macro="" textlink="">
      <xdr:nvSpPr>
        <xdr:cNvPr id="373" name="TextBox 70">
          <a:extLst>
            <a:ext uri="{FF2B5EF4-FFF2-40B4-BE49-F238E27FC236}">
              <a16:creationId xmlns:a16="http://schemas.microsoft.com/office/drawing/2014/main" id="{00000000-0008-0000-0500-00007501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21</xdr:row>
      <xdr:rowOff>161925</xdr:rowOff>
    </xdr:from>
    <xdr:to>
      <xdr:col>6</xdr:col>
      <xdr:colOff>752475</xdr:colOff>
      <xdr:row>22</xdr:row>
      <xdr:rowOff>76200</xdr:rowOff>
    </xdr:to>
    <xdr:sp macro="" textlink="">
      <xdr:nvSpPr>
        <xdr:cNvPr id="374" name="TextBox 70">
          <a:extLst>
            <a:ext uri="{FF2B5EF4-FFF2-40B4-BE49-F238E27FC236}">
              <a16:creationId xmlns:a16="http://schemas.microsoft.com/office/drawing/2014/main" id="{00000000-0008-0000-0500-000076010000}"/>
            </a:ext>
          </a:extLst>
        </xdr:cNvPr>
        <xdr:cNvSpPr txBox="1"/>
      </xdr:nvSpPr>
      <xdr:spPr>
        <a:xfrm>
          <a:off x="631190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18</xdr:row>
      <xdr:rowOff>161925</xdr:rowOff>
    </xdr:from>
    <xdr:to>
      <xdr:col>6</xdr:col>
      <xdr:colOff>752475</xdr:colOff>
      <xdr:row>19</xdr:row>
      <xdr:rowOff>76200</xdr:rowOff>
    </xdr:to>
    <xdr:sp macro="" textlink="">
      <xdr:nvSpPr>
        <xdr:cNvPr id="375" name="TextBox 70">
          <a:extLst>
            <a:ext uri="{FF2B5EF4-FFF2-40B4-BE49-F238E27FC236}">
              <a16:creationId xmlns:a16="http://schemas.microsoft.com/office/drawing/2014/main" id="{00000000-0008-0000-0500-00007701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18</xdr:row>
      <xdr:rowOff>161925</xdr:rowOff>
    </xdr:from>
    <xdr:to>
      <xdr:col>6</xdr:col>
      <xdr:colOff>752475</xdr:colOff>
      <xdr:row>19</xdr:row>
      <xdr:rowOff>76200</xdr:rowOff>
    </xdr:to>
    <xdr:sp macro="" textlink="">
      <xdr:nvSpPr>
        <xdr:cNvPr id="376" name="TextBox 70">
          <a:extLst>
            <a:ext uri="{FF2B5EF4-FFF2-40B4-BE49-F238E27FC236}">
              <a16:creationId xmlns:a16="http://schemas.microsoft.com/office/drawing/2014/main" id="{00000000-0008-0000-0500-00007801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18</xdr:row>
      <xdr:rowOff>161925</xdr:rowOff>
    </xdr:from>
    <xdr:to>
      <xdr:col>6</xdr:col>
      <xdr:colOff>752475</xdr:colOff>
      <xdr:row>19</xdr:row>
      <xdr:rowOff>76200</xdr:rowOff>
    </xdr:to>
    <xdr:sp macro="" textlink="">
      <xdr:nvSpPr>
        <xdr:cNvPr id="377" name="TextBox 70">
          <a:extLst>
            <a:ext uri="{FF2B5EF4-FFF2-40B4-BE49-F238E27FC236}">
              <a16:creationId xmlns:a16="http://schemas.microsoft.com/office/drawing/2014/main" id="{00000000-0008-0000-0500-00007901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r>
            <a:rPr lang="en-US" sz="1200">
              <a:latin typeface="TH SarabunPSK" panose="020B0500040200020003" pitchFamily="34" charset="-34"/>
              <a:cs typeface="TH SarabunPSK" panose="020B0500040200020003" pitchFamily="34" charset="-34"/>
            </a:rPr>
            <a:t>-</a:t>
          </a:r>
        </a:p>
        <a:p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21</xdr:row>
      <xdr:rowOff>161925</xdr:rowOff>
    </xdr:from>
    <xdr:to>
      <xdr:col>6</xdr:col>
      <xdr:colOff>752475</xdr:colOff>
      <xdr:row>22</xdr:row>
      <xdr:rowOff>76200</xdr:rowOff>
    </xdr:to>
    <xdr:sp macro="" textlink="">
      <xdr:nvSpPr>
        <xdr:cNvPr id="378" name="TextBox 70">
          <a:extLst>
            <a:ext uri="{FF2B5EF4-FFF2-40B4-BE49-F238E27FC236}">
              <a16:creationId xmlns:a16="http://schemas.microsoft.com/office/drawing/2014/main" id="{00000000-0008-0000-0500-00007A010000}"/>
            </a:ext>
          </a:extLst>
        </xdr:cNvPr>
        <xdr:cNvSpPr txBox="1"/>
      </xdr:nvSpPr>
      <xdr:spPr>
        <a:xfrm>
          <a:off x="631190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21</xdr:row>
      <xdr:rowOff>161925</xdr:rowOff>
    </xdr:from>
    <xdr:to>
      <xdr:col>6</xdr:col>
      <xdr:colOff>752475</xdr:colOff>
      <xdr:row>22</xdr:row>
      <xdr:rowOff>76200</xdr:rowOff>
    </xdr:to>
    <xdr:sp macro="" textlink="">
      <xdr:nvSpPr>
        <xdr:cNvPr id="379" name="TextBox 70">
          <a:extLst>
            <a:ext uri="{FF2B5EF4-FFF2-40B4-BE49-F238E27FC236}">
              <a16:creationId xmlns:a16="http://schemas.microsoft.com/office/drawing/2014/main" id="{00000000-0008-0000-0500-00007B010000}"/>
            </a:ext>
          </a:extLst>
        </xdr:cNvPr>
        <xdr:cNvSpPr txBox="1"/>
      </xdr:nvSpPr>
      <xdr:spPr>
        <a:xfrm>
          <a:off x="631190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18</xdr:row>
      <xdr:rowOff>161925</xdr:rowOff>
    </xdr:from>
    <xdr:to>
      <xdr:col>6</xdr:col>
      <xdr:colOff>752475</xdr:colOff>
      <xdr:row>19</xdr:row>
      <xdr:rowOff>76200</xdr:rowOff>
    </xdr:to>
    <xdr:sp macro="" textlink="">
      <xdr:nvSpPr>
        <xdr:cNvPr id="380" name="TextBox 70">
          <a:extLst>
            <a:ext uri="{FF2B5EF4-FFF2-40B4-BE49-F238E27FC236}">
              <a16:creationId xmlns:a16="http://schemas.microsoft.com/office/drawing/2014/main" id="{00000000-0008-0000-0500-00007C01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18</xdr:row>
      <xdr:rowOff>161925</xdr:rowOff>
    </xdr:from>
    <xdr:to>
      <xdr:col>6</xdr:col>
      <xdr:colOff>752475</xdr:colOff>
      <xdr:row>19</xdr:row>
      <xdr:rowOff>76200</xdr:rowOff>
    </xdr:to>
    <xdr:sp macro="" textlink="">
      <xdr:nvSpPr>
        <xdr:cNvPr id="381" name="TextBox 70">
          <a:extLst>
            <a:ext uri="{FF2B5EF4-FFF2-40B4-BE49-F238E27FC236}">
              <a16:creationId xmlns:a16="http://schemas.microsoft.com/office/drawing/2014/main" id="{00000000-0008-0000-0500-00007D01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18</xdr:row>
      <xdr:rowOff>161925</xdr:rowOff>
    </xdr:from>
    <xdr:to>
      <xdr:col>6</xdr:col>
      <xdr:colOff>752475</xdr:colOff>
      <xdr:row>19</xdr:row>
      <xdr:rowOff>76200</xdr:rowOff>
    </xdr:to>
    <xdr:sp macro="" textlink="">
      <xdr:nvSpPr>
        <xdr:cNvPr id="382" name="TextBox 70">
          <a:extLst>
            <a:ext uri="{FF2B5EF4-FFF2-40B4-BE49-F238E27FC236}">
              <a16:creationId xmlns:a16="http://schemas.microsoft.com/office/drawing/2014/main" id="{00000000-0008-0000-0500-00007E01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21</xdr:row>
      <xdr:rowOff>161925</xdr:rowOff>
    </xdr:from>
    <xdr:to>
      <xdr:col>6</xdr:col>
      <xdr:colOff>752475</xdr:colOff>
      <xdr:row>22</xdr:row>
      <xdr:rowOff>76200</xdr:rowOff>
    </xdr:to>
    <xdr:sp macro="" textlink="">
      <xdr:nvSpPr>
        <xdr:cNvPr id="383" name="TextBox 70">
          <a:extLst>
            <a:ext uri="{FF2B5EF4-FFF2-40B4-BE49-F238E27FC236}">
              <a16:creationId xmlns:a16="http://schemas.microsoft.com/office/drawing/2014/main" id="{00000000-0008-0000-0500-00007F010000}"/>
            </a:ext>
          </a:extLst>
        </xdr:cNvPr>
        <xdr:cNvSpPr txBox="1"/>
      </xdr:nvSpPr>
      <xdr:spPr>
        <a:xfrm>
          <a:off x="631190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21</xdr:row>
      <xdr:rowOff>161925</xdr:rowOff>
    </xdr:from>
    <xdr:to>
      <xdr:col>6</xdr:col>
      <xdr:colOff>752475</xdr:colOff>
      <xdr:row>22</xdr:row>
      <xdr:rowOff>76200</xdr:rowOff>
    </xdr:to>
    <xdr:sp macro="" textlink="">
      <xdr:nvSpPr>
        <xdr:cNvPr id="384" name="TextBox 70">
          <a:extLst>
            <a:ext uri="{FF2B5EF4-FFF2-40B4-BE49-F238E27FC236}">
              <a16:creationId xmlns:a16="http://schemas.microsoft.com/office/drawing/2014/main" id="{00000000-0008-0000-0500-000080010000}"/>
            </a:ext>
          </a:extLst>
        </xdr:cNvPr>
        <xdr:cNvSpPr txBox="1"/>
      </xdr:nvSpPr>
      <xdr:spPr>
        <a:xfrm>
          <a:off x="631190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18</xdr:row>
      <xdr:rowOff>161925</xdr:rowOff>
    </xdr:from>
    <xdr:to>
      <xdr:col>6</xdr:col>
      <xdr:colOff>752475</xdr:colOff>
      <xdr:row>19</xdr:row>
      <xdr:rowOff>76200</xdr:rowOff>
    </xdr:to>
    <xdr:sp macro="" textlink="">
      <xdr:nvSpPr>
        <xdr:cNvPr id="385" name="TextBox 70">
          <a:extLst>
            <a:ext uri="{FF2B5EF4-FFF2-40B4-BE49-F238E27FC236}">
              <a16:creationId xmlns:a16="http://schemas.microsoft.com/office/drawing/2014/main" id="{00000000-0008-0000-0500-00008101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18</xdr:row>
      <xdr:rowOff>161925</xdr:rowOff>
    </xdr:from>
    <xdr:to>
      <xdr:col>6</xdr:col>
      <xdr:colOff>752475</xdr:colOff>
      <xdr:row>19</xdr:row>
      <xdr:rowOff>76200</xdr:rowOff>
    </xdr:to>
    <xdr:sp macro="" textlink="">
      <xdr:nvSpPr>
        <xdr:cNvPr id="386" name="TextBox 70">
          <a:extLst>
            <a:ext uri="{FF2B5EF4-FFF2-40B4-BE49-F238E27FC236}">
              <a16:creationId xmlns:a16="http://schemas.microsoft.com/office/drawing/2014/main" id="{00000000-0008-0000-0500-00008201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18</xdr:row>
      <xdr:rowOff>161925</xdr:rowOff>
    </xdr:from>
    <xdr:to>
      <xdr:col>6</xdr:col>
      <xdr:colOff>752475</xdr:colOff>
      <xdr:row>19</xdr:row>
      <xdr:rowOff>76200</xdr:rowOff>
    </xdr:to>
    <xdr:sp macro="" textlink="">
      <xdr:nvSpPr>
        <xdr:cNvPr id="387" name="TextBox 70">
          <a:extLst>
            <a:ext uri="{FF2B5EF4-FFF2-40B4-BE49-F238E27FC236}">
              <a16:creationId xmlns:a16="http://schemas.microsoft.com/office/drawing/2014/main" id="{00000000-0008-0000-0500-00008301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21</xdr:row>
      <xdr:rowOff>161925</xdr:rowOff>
    </xdr:from>
    <xdr:to>
      <xdr:col>6</xdr:col>
      <xdr:colOff>752475</xdr:colOff>
      <xdr:row>22</xdr:row>
      <xdr:rowOff>76200</xdr:rowOff>
    </xdr:to>
    <xdr:sp macro="" textlink="">
      <xdr:nvSpPr>
        <xdr:cNvPr id="388" name="TextBox 70">
          <a:extLst>
            <a:ext uri="{FF2B5EF4-FFF2-40B4-BE49-F238E27FC236}">
              <a16:creationId xmlns:a16="http://schemas.microsoft.com/office/drawing/2014/main" id="{00000000-0008-0000-0500-000084010000}"/>
            </a:ext>
          </a:extLst>
        </xdr:cNvPr>
        <xdr:cNvSpPr txBox="1"/>
      </xdr:nvSpPr>
      <xdr:spPr>
        <a:xfrm>
          <a:off x="631190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18</xdr:row>
      <xdr:rowOff>161925</xdr:rowOff>
    </xdr:from>
    <xdr:to>
      <xdr:col>6</xdr:col>
      <xdr:colOff>752475</xdr:colOff>
      <xdr:row>19</xdr:row>
      <xdr:rowOff>76200</xdr:rowOff>
    </xdr:to>
    <xdr:sp macro="" textlink="">
      <xdr:nvSpPr>
        <xdr:cNvPr id="389" name="TextBox 70">
          <a:extLst>
            <a:ext uri="{FF2B5EF4-FFF2-40B4-BE49-F238E27FC236}">
              <a16:creationId xmlns:a16="http://schemas.microsoft.com/office/drawing/2014/main" id="{00000000-0008-0000-0500-00008501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18</xdr:row>
      <xdr:rowOff>161925</xdr:rowOff>
    </xdr:from>
    <xdr:to>
      <xdr:col>6</xdr:col>
      <xdr:colOff>752475</xdr:colOff>
      <xdr:row>19</xdr:row>
      <xdr:rowOff>76200</xdr:rowOff>
    </xdr:to>
    <xdr:sp macro="" textlink="">
      <xdr:nvSpPr>
        <xdr:cNvPr id="390" name="TextBox 70">
          <a:extLst>
            <a:ext uri="{FF2B5EF4-FFF2-40B4-BE49-F238E27FC236}">
              <a16:creationId xmlns:a16="http://schemas.microsoft.com/office/drawing/2014/main" id="{00000000-0008-0000-0500-00008601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18</xdr:row>
      <xdr:rowOff>161925</xdr:rowOff>
    </xdr:from>
    <xdr:to>
      <xdr:col>6</xdr:col>
      <xdr:colOff>752475</xdr:colOff>
      <xdr:row>19</xdr:row>
      <xdr:rowOff>76200</xdr:rowOff>
    </xdr:to>
    <xdr:sp macro="" textlink="">
      <xdr:nvSpPr>
        <xdr:cNvPr id="391" name="TextBox 70">
          <a:extLst>
            <a:ext uri="{FF2B5EF4-FFF2-40B4-BE49-F238E27FC236}">
              <a16:creationId xmlns:a16="http://schemas.microsoft.com/office/drawing/2014/main" id="{00000000-0008-0000-0500-00008701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21</xdr:row>
      <xdr:rowOff>161925</xdr:rowOff>
    </xdr:from>
    <xdr:to>
      <xdr:col>6</xdr:col>
      <xdr:colOff>752475</xdr:colOff>
      <xdr:row>22</xdr:row>
      <xdr:rowOff>76200</xdr:rowOff>
    </xdr:to>
    <xdr:sp macro="" textlink="">
      <xdr:nvSpPr>
        <xdr:cNvPr id="392" name="TextBox 70">
          <a:extLst>
            <a:ext uri="{FF2B5EF4-FFF2-40B4-BE49-F238E27FC236}">
              <a16:creationId xmlns:a16="http://schemas.microsoft.com/office/drawing/2014/main" id="{00000000-0008-0000-0500-000088010000}"/>
            </a:ext>
          </a:extLst>
        </xdr:cNvPr>
        <xdr:cNvSpPr txBox="1"/>
      </xdr:nvSpPr>
      <xdr:spPr>
        <a:xfrm>
          <a:off x="631190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18</xdr:row>
      <xdr:rowOff>161925</xdr:rowOff>
    </xdr:from>
    <xdr:to>
      <xdr:col>5</xdr:col>
      <xdr:colOff>752475</xdr:colOff>
      <xdr:row>19</xdr:row>
      <xdr:rowOff>76200</xdr:rowOff>
    </xdr:to>
    <xdr:sp macro="" textlink="">
      <xdr:nvSpPr>
        <xdr:cNvPr id="393" name="TextBox 70">
          <a:extLst>
            <a:ext uri="{FF2B5EF4-FFF2-40B4-BE49-F238E27FC236}">
              <a16:creationId xmlns:a16="http://schemas.microsoft.com/office/drawing/2014/main" id="{00000000-0008-0000-0500-00008901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18</xdr:row>
      <xdr:rowOff>161925</xdr:rowOff>
    </xdr:from>
    <xdr:to>
      <xdr:col>5</xdr:col>
      <xdr:colOff>752475</xdr:colOff>
      <xdr:row>19</xdr:row>
      <xdr:rowOff>76200</xdr:rowOff>
    </xdr:to>
    <xdr:sp macro="" textlink="">
      <xdr:nvSpPr>
        <xdr:cNvPr id="394" name="TextBox 70">
          <a:extLst>
            <a:ext uri="{FF2B5EF4-FFF2-40B4-BE49-F238E27FC236}">
              <a16:creationId xmlns:a16="http://schemas.microsoft.com/office/drawing/2014/main" id="{00000000-0008-0000-0500-00008A01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18</xdr:row>
      <xdr:rowOff>161925</xdr:rowOff>
    </xdr:from>
    <xdr:to>
      <xdr:col>5</xdr:col>
      <xdr:colOff>752475</xdr:colOff>
      <xdr:row>19</xdr:row>
      <xdr:rowOff>76200</xdr:rowOff>
    </xdr:to>
    <xdr:sp macro="" textlink="">
      <xdr:nvSpPr>
        <xdr:cNvPr id="395" name="TextBox 70">
          <a:extLst>
            <a:ext uri="{FF2B5EF4-FFF2-40B4-BE49-F238E27FC236}">
              <a16:creationId xmlns:a16="http://schemas.microsoft.com/office/drawing/2014/main" id="{00000000-0008-0000-0500-00008B01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18</xdr:row>
      <xdr:rowOff>161925</xdr:rowOff>
    </xdr:from>
    <xdr:to>
      <xdr:col>5</xdr:col>
      <xdr:colOff>752475</xdr:colOff>
      <xdr:row>19</xdr:row>
      <xdr:rowOff>76200</xdr:rowOff>
    </xdr:to>
    <xdr:sp macro="" textlink="">
      <xdr:nvSpPr>
        <xdr:cNvPr id="396" name="TextBox 70">
          <a:extLst>
            <a:ext uri="{FF2B5EF4-FFF2-40B4-BE49-F238E27FC236}">
              <a16:creationId xmlns:a16="http://schemas.microsoft.com/office/drawing/2014/main" id="{00000000-0008-0000-0500-00008C01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18</xdr:row>
      <xdr:rowOff>161925</xdr:rowOff>
    </xdr:from>
    <xdr:to>
      <xdr:col>5</xdr:col>
      <xdr:colOff>752475</xdr:colOff>
      <xdr:row>19</xdr:row>
      <xdr:rowOff>76200</xdr:rowOff>
    </xdr:to>
    <xdr:sp macro="" textlink="">
      <xdr:nvSpPr>
        <xdr:cNvPr id="397" name="TextBox 70">
          <a:extLst>
            <a:ext uri="{FF2B5EF4-FFF2-40B4-BE49-F238E27FC236}">
              <a16:creationId xmlns:a16="http://schemas.microsoft.com/office/drawing/2014/main" id="{00000000-0008-0000-0500-00008D01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18</xdr:row>
      <xdr:rowOff>161925</xdr:rowOff>
    </xdr:from>
    <xdr:to>
      <xdr:col>5</xdr:col>
      <xdr:colOff>752475</xdr:colOff>
      <xdr:row>19</xdr:row>
      <xdr:rowOff>76200</xdr:rowOff>
    </xdr:to>
    <xdr:sp macro="" textlink="">
      <xdr:nvSpPr>
        <xdr:cNvPr id="398" name="TextBox 70">
          <a:extLst>
            <a:ext uri="{FF2B5EF4-FFF2-40B4-BE49-F238E27FC236}">
              <a16:creationId xmlns:a16="http://schemas.microsoft.com/office/drawing/2014/main" id="{00000000-0008-0000-0500-00008E01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18</xdr:row>
      <xdr:rowOff>161925</xdr:rowOff>
    </xdr:from>
    <xdr:to>
      <xdr:col>6</xdr:col>
      <xdr:colOff>752475</xdr:colOff>
      <xdr:row>19</xdr:row>
      <xdr:rowOff>76200</xdr:rowOff>
    </xdr:to>
    <xdr:sp macro="" textlink="">
      <xdr:nvSpPr>
        <xdr:cNvPr id="400" name="TextBox 70">
          <a:extLst>
            <a:ext uri="{FF2B5EF4-FFF2-40B4-BE49-F238E27FC236}">
              <a16:creationId xmlns:a16="http://schemas.microsoft.com/office/drawing/2014/main" id="{00000000-0008-0000-0500-00009001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18</xdr:row>
      <xdr:rowOff>161925</xdr:rowOff>
    </xdr:from>
    <xdr:to>
      <xdr:col>6</xdr:col>
      <xdr:colOff>752475</xdr:colOff>
      <xdr:row>19</xdr:row>
      <xdr:rowOff>76200</xdr:rowOff>
    </xdr:to>
    <xdr:sp macro="" textlink="">
      <xdr:nvSpPr>
        <xdr:cNvPr id="401" name="TextBox 70">
          <a:extLst>
            <a:ext uri="{FF2B5EF4-FFF2-40B4-BE49-F238E27FC236}">
              <a16:creationId xmlns:a16="http://schemas.microsoft.com/office/drawing/2014/main" id="{00000000-0008-0000-0500-00009101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18</xdr:row>
      <xdr:rowOff>161925</xdr:rowOff>
    </xdr:from>
    <xdr:to>
      <xdr:col>6</xdr:col>
      <xdr:colOff>752475</xdr:colOff>
      <xdr:row>19</xdr:row>
      <xdr:rowOff>76200</xdr:rowOff>
    </xdr:to>
    <xdr:sp macro="" textlink="">
      <xdr:nvSpPr>
        <xdr:cNvPr id="402" name="TextBox 70">
          <a:extLst>
            <a:ext uri="{FF2B5EF4-FFF2-40B4-BE49-F238E27FC236}">
              <a16:creationId xmlns:a16="http://schemas.microsoft.com/office/drawing/2014/main" id="{00000000-0008-0000-0500-00009201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18</xdr:row>
      <xdr:rowOff>161925</xdr:rowOff>
    </xdr:from>
    <xdr:to>
      <xdr:col>6</xdr:col>
      <xdr:colOff>752475</xdr:colOff>
      <xdr:row>19</xdr:row>
      <xdr:rowOff>76200</xdr:rowOff>
    </xdr:to>
    <xdr:sp macro="" textlink="">
      <xdr:nvSpPr>
        <xdr:cNvPr id="403" name="TextBox 70">
          <a:extLst>
            <a:ext uri="{FF2B5EF4-FFF2-40B4-BE49-F238E27FC236}">
              <a16:creationId xmlns:a16="http://schemas.microsoft.com/office/drawing/2014/main" id="{00000000-0008-0000-0500-00009301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18</xdr:row>
      <xdr:rowOff>161925</xdr:rowOff>
    </xdr:from>
    <xdr:to>
      <xdr:col>6</xdr:col>
      <xdr:colOff>752475</xdr:colOff>
      <xdr:row>19</xdr:row>
      <xdr:rowOff>76200</xdr:rowOff>
    </xdr:to>
    <xdr:sp macro="" textlink="">
      <xdr:nvSpPr>
        <xdr:cNvPr id="404" name="TextBox 70">
          <a:extLst>
            <a:ext uri="{FF2B5EF4-FFF2-40B4-BE49-F238E27FC236}">
              <a16:creationId xmlns:a16="http://schemas.microsoft.com/office/drawing/2014/main" id="{00000000-0008-0000-0500-00009401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18</xdr:row>
      <xdr:rowOff>161925</xdr:rowOff>
    </xdr:from>
    <xdr:to>
      <xdr:col>6</xdr:col>
      <xdr:colOff>752475</xdr:colOff>
      <xdr:row>19</xdr:row>
      <xdr:rowOff>76200</xdr:rowOff>
    </xdr:to>
    <xdr:sp macro="" textlink="">
      <xdr:nvSpPr>
        <xdr:cNvPr id="405" name="TextBox 70">
          <a:extLst>
            <a:ext uri="{FF2B5EF4-FFF2-40B4-BE49-F238E27FC236}">
              <a16:creationId xmlns:a16="http://schemas.microsoft.com/office/drawing/2014/main" id="{00000000-0008-0000-0500-00009501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18</xdr:row>
      <xdr:rowOff>161925</xdr:rowOff>
    </xdr:from>
    <xdr:to>
      <xdr:col>6</xdr:col>
      <xdr:colOff>752475</xdr:colOff>
      <xdr:row>19</xdr:row>
      <xdr:rowOff>76200</xdr:rowOff>
    </xdr:to>
    <xdr:sp macro="" textlink="">
      <xdr:nvSpPr>
        <xdr:cNvPr id="406" name="TextBox 70">
          <a:extLst>
            <a:ext uri="{FF2B5EF4-FFF2-40B4-BE49-F238E27FC236}">
              <a16:creationId xmlns:a16="http://schemas.microsoft.com/office/drawing/2014/main" id="{00000000-0008-0000-0500-00009601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21</xdr:row>
      <xdr:rowOff>161925</xdr:rowOff>
    </xdr:from>
    <xdr:to>
      <xdr:col>5</xdr:col>
      <xdr:colOff>752475</xdr:colOff>
      <xdr:row>22</xdr:row>
      <xdr:rowOff>76200</xdr:rowOff>
    </xdr:to>
    <xdr:sp macro="" textlink="">
      <xdr:nvSpPr>
        <xdr:cNvPr id="407" name="TextBox 70">
          <a:extLst>
            <a:ext uri="{FF2B5EF4-FFF2-40B4-BE49-F238E27FC236}">
              <a16:creationId xmlns:a16="http://schemas.microsoft.com/office/drawing/2014/main" id="{00000000-0008-0000-0500-00009701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21</xdr:row>
      <xdr:rowOff>161925</xdr:rowOff>
    </xdr:from>
    <xdr:to>
      <xdr:col>5</xdr:col>
      <xdr:colOff>752475</xdr:colOff>
      <xdr:row>22</xdr:row>
      <xdr:rowOff>76200</xdr:rowOff>
    </xdr:to>
    <xdr:sp macro="" textlink="">
      <xdr:nvSpPr>
        <xdr:cNvPr id="408" name="TextBox 70">
          <a:extLst>
            <a:ext uri="{FF2B5EF4-FFF2-40B4-BE49-F238E27FC236}">
              <a16:creationId xmlns:a16="http://schemas.microsoft.com/office/drawing/2014/main" id="{00000000-0008-0000-0500-00009801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24</xdr:row>
      <xdr:rowOff>161925</xdr:rowOff>
    </xdr:from>
    <xdr:to>
      <xdr:col>5</xdr:col>
      <xdr:colOff>752475</xdr:colOff>
      <xdr:row>25</xdr:row>
      <xdr:rowOff>76200</xdr:rowOff>
    </xdr:to>
    <xdr:sp macro="" textlink="">
      <xdr:nvSpPr>
        <xdr:cNvPr id="409" name="TextBox 70">
          <a:extLst>
            <a:ext uri="{FF2B5EF4-FFF2-40B4-BE49-F238E27FC236}">
              <a16:creationId xmlns:a16="http://schemas.microsoft.com/office/drawing/2014/main" id="{00000000-0008-0000-0500-000099010000}"/>
            </a:ext>
          </a:extLst>
        </xdr:cNvPr>
        <xdr:cNvSpPr txBox="1"/>
      </xdr:nvSpPr>
      <xdr:spPr>
        <a:xfrm>
          <a:off x="551815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21</xdr:row>
      <xdr:rowOff>161925</xdr:rowOff>
    </xdr:from>
    <xdr:to>
      <xdr:col>5</xdr:col>
      <xdr:colOff>752475</xdr:colOff>
      <xdr:row>22</xdr:row>
      <xdr:rowOff>76200</xdr:rowOff>
    </xdr:to>
    <xdr:sp macro="" textlink="">
      <xdr:nvSpPr>
        <xdr:cNvPr id="410" name="TextBox 70">
          <a:extLst>
            <a:ext uri="{FF2B5EF4-FFF2-40B4-BE49-F238E27FC236}">
              <a16:creationId xmlns:a16="http://schemas.microsoft.com/office/drawing/2014/main" id="{00000000-0008-0000-0500-00009A01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21</xdr:row>
      <xdr:rowOff>161925</xdr:rowOff>
    </xdr:from>
    <xdr:to>
      <xdr:col>5</xdr:col>
      <xdr:colOff>752475</xdr:colOff>
      <xdr:row>22</xdr:row>
      <xdr:rowOff>76200</xdr:rowOff>
    </xdr:to>
    <xdr:sp macro="" textlink="">
      <xdr:nvSpPr>
        <xdr:cNvPr id="411" name="TextBox 70">
          <a:extLst>
            <a:ext uri="{FF2B5EF4-FFF2-40B4-BE49-F238E27FC236}">
              <a16:creationId xmlns:a16="http://schemas.microsoft.com/office/drawing/2014/main" id="{00000000-0008-0000-0500-00009B01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21</xdr:row>
      <xdr:rowOff>161925</xdr:rowOff>
    </xdr:from>
    <xdr:to>
      <xdr:col>5</xdr:col>
      <xdr:colOff>752475</xdr:colOff>
      <xdr:row>22</xdr:row>
      <xdr:rowOff>76200</xdr:rowOff>
    </xdr:to>
    <xdr:sp macro="" textlink="">
      <xdr:nvSpPr>
        <xdr:cNvPr id="412" name="TextBox 70">
          <a:extLst>
            <a:ext uri="{FF2B5EF4-FFF2-40B4-BE49-F238E27FC236}">
              <a16:creationId xmlns:a16="http://schemas.microsoft.com/office/drawing/2014/main" id="{00000000-0008-0000-0500-00009C01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r>
            <a:rPr lang="en-US" sz="1200">
              <a:latin typeface="TH SarabunPSK" panose="020B0500040200020003" pitchFamily="34" charset="-34"/>
              <a:cs typeface="TH SarabunPSK" panose="020B0500040200020003" pitchFamily="34" charset="-34"/>
            </a:rPr>
            <a:t>-</a:t>
          </a:r>
        </a:p>
        <a:p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24</xdr:row>
      <xdr:rowOff>161925</xdr:rowOff>
    </xdr:from>
    <xdr:to>
      <xdr:col>5</xdr:col>
      <xdr:colOff>752475</xdr:colOff>
      <xdr:row>25</xdr:row>
      <xdr:rowOff>76200</xdr:rowOff>
    </xdr:to>
    <xdr:sp macro="" textlink="">
      <xdr:nvSpPr>
        <xdr:cNvPr id="413" name="TextBox 70">
          <a:extLst>
            <a:ext uri="{FF2B5EF4-FFF2-40B4-BE49-F238E27FC236}">
              <a16:creationId xmlns:a16="http://schemas.microsoft.com/office/drawing/2014/main" id="{00000000-0008-0000-0500-00009D010000}"/>
            </a:ext>
          </a:extLst>
        </xdr:cNvPr>
        <xdr:cNvSpPr txBox="1"/>
      </xdr:nvSpPr>
      <xdr:spPr>
        <a:xfrm>
          <a:off x="551815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24</xdr:row>
      <xdr:rowOff>161925</xdr:rowOff>
    </xdr:from>
    <xdr:to>
      <xdr:col>5</xdr:col>
      <xdr:colOff>752475</xdr:colOff>
      <xdr:row>25</xdr:row>
      <xdr:rowOff>76200</xdr:rowOff>
    </xdr:to>
    <xdr:sp macro="" textlink="">
      <xdr:nvSpPr>
        <xdr:cNvPr id="414" name="TextBox 70">
          <a:extLst>
            <a:ext uri="{FF2B5EF4-FFF2-40B4-BE49-F238E27FC236}">
              <a16:creationId xmlns:a16="http://schemas.microsoft.com/office/drawing/2014/main" id="{00000000-0008-0000-0500-00009E010000}"/>
            </a:ext>
          </a:extLst>
        </xdr:cNvPr>
        <xdr:cNvSpPr txBox="1"/>
      </xdr:nvSpPr>
      <xdr:spPr>
        <a:xfrm>
          <a:off x="551815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21</xdr:row>
      <xdr:rowOff>161925</xdr:rowOff>
    </xdr:from>
    <xdr:to>
      <xdr:col>5</xdr:col>
      <xdr:colOff>752475</xdr:colOff>
      <xdr:row>22</xdr:row>
      <xdr:rowOff>76200</xdr:rowOff>
    </xdr:to>
    <xdr:sp macro="" textlink="">
      <xdr:nvSpPr>
        <xdr:cNvPr id="415" name="TextBox 70">
          <a:extLst>
            <a:ext uri="{FF2B5EF4-FFF2-40B4-BE49-F238E27FC236}">
              <a16:creationId xmlns:a16="http://schemas.microsoft.com/office/drawing/2014/main" id="{00000000-0008-0000-0500-00009F01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21</xdr:row>
      <xdr:rowOff>161925</xdr:rowOff>
    </xdr:from>
    <xdr:to>
      <xdr:col>5</xdr:col>
      <xdr:colOff>752475</xdr:colOff>
      <xdr:row>22</xdr:row>
      <xdr:rowOff>76200</xdr:rowOff>
    </xdr:to>
    <xdr:sp macro="" textlink="">
      <xdr:nvSpPr>
        <xdr:cNvPr id="416" name="TextBox 70">
          <a:extLst>
            <a:ext uri="{FF2B5EF4-FFF2-40B4-BE49-F238E27FC236}">
              <a16:creationId xmlns:a16="http://schemas.microsoft.com/office/drawing/2014/main" id="{00000000-0008-0000-0500-0000A001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21</xdr:row>
      <xdr:rowOff>161925</xdr:rowOff>
    </xdr:from>
    <xdr:to>
      <xdr:col>5</xdr:col>
      <xdr:colOff>752475</xdr:colOff>
      <xdr:row>22</xdr:row>
      <xdr:rowOff>76200</xdr:rowOff>
    </xdr:to>
    <xdr:sp macro="" textlink="">
      <xdr:nvSpPr>
        <xdr:cNvPr id="417" name="TextBox 70">
          <a:extLst>
            <a:ext uri="{FF2B5EF4-FFF2-40B4-BE49-F238E27FC236}">
              <a16:creationId xmlns:a16="http://schemas.microsoft.com/office/drawing/2014/main" id="{00000000-0008-0000-0500-0000A101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24</xdr:row>
      <xdr:rowOff>161925</xdr:rowOff>
    </xdr:from>
    <xdr:to>
      <xdr:col>5</xdr:col>
      <xdr:colOff>752475</xdr:colOff>
      <xdr:row>25</xdr:row>
      <xdr:rowOff>76200</xdr:rowOff>
    </xdr:to>
    <xdr:sp macro="" textlink="">
      <xdr:nvSpPr>
        <xdr:cNvPr id="418" name="TextBox 70">
          <a:extLst>
            <a:ext uri="{FF2B5EF4-FFF2-40B4-BE49-F238E27FC236}">
              <a16:creationId xmlns:a16="http://schemas.microsoft.com/office/drawing/2014/main" id="{00000000-0008-0000-0500-0000A2010000}"/>
            </a:ext>
          </a:extLst>
        </xdr:cNvPr>
        <xdr:cNvSpPr txBox="1"/>
      </xdr:nvSpPr>
      <xdr:spPr>
        <a:xfrm>
          <a:off x="551815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24</xdr:row>
      <xdr:rowOff>161925</xdr:rowOff>
    </xdr:from>
    <xdr:to>
      <xdr:col>5</xdr:col>
      <xdr:colOff>752475</xdr:colOff>
      <xdr:row>25</xdr:row>
      <xdr:rowOff>76200</xdr:rowOff>
    </xdr:to>
    <xdr:sp macro="" textlink="">
      <xdr:nvSpPr>
        <xdr:cNvPr id="419" name="TextBox 70">
          <a:extLst>
            <a:ext uri="{FF2B5EF4-FFF2-40B4-BE49-F238E27FC236}">
              <a16:creationId xmlns:a16="http://schemas.microsoft.com/office/drawing/2014/main" id="{00000000-0008-0000-0500-0000A3010000}"/>
            </a:ext>
          </a:extLst>
        </xdr:cNvPr>
        <xdr:cNvSpPr txBox="1"/>
      </xdr:nvSpPr>
      <xdr:spPr>
        <a:xfrm>
          <a:off x="551815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21</xdr:row>
      <xdr:rowOff>161925</xdr:rowOff>
    </xdr:from>
    <xdr:to>
      <xdr:col>5</xdr:col>
      <xdr:colOff>752475</xdr:colOff>
      <xdr:row>22</xdr:row>
      <xdr:rowOff>76200</xdr:rowOff>
    </xdr:to>
    <xdr:sp macro="" textlink="">
      <xdr:nvSpPr>
        <xdr:cNvPr id="420" name="TextBox 70">
          <a:extLst>
            <a:ext uri="{FF2B5EF4-FFF2-40B4-BE49-F238E27FC236}">
              <a16:creationId xmlns:a16="http://schemas.microsoft.com/office/drawing/2014/main" id="{00000000-0008-0000-0500-0000A401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21</xdr:row>
      <xdr:rowOff>161925</xdr:rowOff>
    </xdr:from>
    <xdr:to>
      <xdr:col>5</xdr:col>
      <xdr:colOff>752475</xdr:colOff>
      <xdr:row>22</xdr:row>
      <xdr:rowOff>76200</xdr:rowOff>
    </xdr:to>
    <xdr:sp macro="" textlink="">
      <xdr:nvSpPr>
        <xdr:cNvPr id="421" name="TextBox 70">
          <a:extLst>
            <a:ext uri="{FF2B5EF4-FFF2-40B4-BE49-F238E27FC236}">
              <a16:creationId xmlns:a16="http://schemas.microsoft.com/office/drawing/2014/main" id="{00000000-0008-0000-0500-0000A501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21</xdr:row>
      <xdr:rowOff>161925</xdr:rowOff>
    </xdr:from>
    <xdr:to>
      <xdr:col>5</xdr:col>
      <xdr:colOff>752475</xdr:colOff>
      <xdr:row>22</xdr:row>
      <xdr:rowOff>76200</xdr:rowOff>
    </xdr:to>
    <xdr:sp macro="" textlink="">
      <xdr:nvSpPr>
        <xdr:cNvPr id="422" name="TextBox 70">
          <a:extLst>
            <a:ext uri="{FF2B5EF4-FFF2-40B4-BE49-F238E27FC236}">
              <a16:creationId xmlns:a16="http://schemas.microsoft.com/office/drawing/2014/main" id="{00000000-0008-0000-0500-0000A601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24</xdr:row>
      <xdr:rowOff>161925</xdr:rowOff>
    </xdr:from>
    <xdr:to>
      <xdr:col>5</xdr:col>
      <xdr:colOff>752475</xdr:colOff>
      <xdr:row>25</xdr:row>
      <xdr:rowOff>76200</xdr:rowOff>
    </xdr:to>
    <xdr:sp macro="" textlink="">
      <xdr:nvSpPr>
        <xdr:cNvPr id="423" name="TextBox 70">
          <a:extLst>
            <a:ext uri="{FF2B5EF4-FFF2-40B4-BE49-F238E27FC236}">
              <a16:creationId xmlns:a16="http://schemas.microsoft.com/office/drawing/2014/main" id="{00000000-0008-0000-0500-0000A7010000}"/>
            </a:ext>
          </a:extLst>
        </xdr:cNvPr>
        <xdr:cNvSpPr txBox="1"/>
      </xdr:nvSpPr>
      <xdr:spPr>
        <a:xfrm>
          <a:off x="551815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21</xdr:row>
      <xdr:rowOff>161925</xdr:rowOff>
    </xdr:from>
    <xdr:to>
      <xdr:col>5</xdr:col>
      <xdr:colOff>752475</xdr:colOff>
      <xdr:row>22</xdr:row>
      <xdr:rowOff>76200</xdr:rowOff>
    </xdr:to>
    <xdr:sp macro="" textlink="">
      <xdr:nvSpPr>
        <xdr:cNvPr id="424" name="TextBox 70">
          <a:extLst>
            <a:ext uri="{FF2B5EF4-FFF2-40B4-BE49-F238E27FC236}">
              <a16:creationId xmlns:a16="http://schemas.microsoft.com/office/drawing/2014/main" id="{00000000-0008-0000-0500-0000A801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21</xdr:row>
      <xdr:rowOff>161925</xdr:rowOff>
    </xdr:from>
    <xdr:to>
      <xdr:col>5</xdr:col>
      <xdr:colOff>752475</xdr:colOff>
      <xdr:row>22</xdr:row>
      <xdr:rowOff>76200</xdr:rowOff>
    </xdr:to>
    <xdr:sp macro="" textlink="">
      <xdr:nvSpPr>
        <xdr:cNvPr id="425" name="TextBox 70">
          <a:extLst>
            <a:ext uri="{FF2B5EF4-FFF2-40B4-BE49-F238E27FC236}">
              <a16:creationId xmlns:a16="http://schemas.microsoft.com/office/drawing/2014/main" id="{00000000-0008-0000-0500-0000A901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21</xdr:row>
      <xdr:rowOff>161925</xdr:rowOff>
    </xdr:from>
    <xdr:to>
      <xdr:col>5</xdr:col>
      <xdr:colOff>752475</xdr:colOff>
      <xdr:row>22</xdr:row>
      <xdr:rowOff>76200</xdr:rowOff>
    </xdr:to>
    <xdr:sp macro="" textlink="">
      <xdr:nvSpPr>
        <xdr:cNvPr id="426" name="TextBox 70">
          <a:extLst>
            <a:ext uri="{FF2B5EF4-FFF2-40B4-BE49-F238E27FC236}">
              <a16:creationId xmlns:a16="http://schemas.microsoft.com/office/drawing/2014/main" id="{00000000-0008-0000-0500-0000AA01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24</xdr:row>
      <xdr:rowOff>161925</xdr:rowOff>
    </xdr:from>
    <xdr:to>
      <xdr:col>5</xdr:col>
      <xdr:colOff>752475</xdr:colOff>
      <xdr:row>25</xdr:row>
      <xdr:rowOff>76200</xdr:rowOff>
    </xdr:to>
    <xdr:sp macro="" textlink="">
      <xdr:nvSpPr>
        <xdr:cNvPr id="427" name="TextBox 70">
          <a:extLst>
            <a:ext uri="{FF2B5EF4-FFF2-40B4-BE49-F238E27FC236}">
              <a16:creationId xmlns:a16="http://schemas.microsoft.com/office/drawing/2014/main" id="{00000000-0008-0000-0500-0000AB010000}"/>
            </a:ext>
          </a:extLst>
        </xdr:cNvPr>
        <xdr:cNvSpPr txBox="1"/>
      </xdr:nvSpPr>
      <xdr:spPr>
        <a:xfrm>
          <a:off x="551815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21</xdr:row>
      <xdr:rowOff>161925</xdr:rowOff>
    </xdr:from>
    <xdr:to>
      <xdr:col>6</xdr:col>
      <xdr:colOff>752475</xdr:colOff>
      <xdr:row>22</xdr:row>
      <xdr:rowOff>76200</xdr:rowOff>
    </xdr:to>
    <xdr:sp macro="" textlink="">
      <xdr:nvSpPr>
        <xdr:cNvPr id="428" name="TextBox 70">
          <a:extLst>
            <a:ext uri="{FF2B5EF4-FFF2-40B4-BE49-F238E27FC236}">
              <a16:creationId xmlns:a16="http://schemas.microsoft.com/office/drawing/2014/main" id="{00000000-0008-0000-0500-0000AC01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21</xdr:row>
      <xdr:rowOff>161925</xdr:rowOff>
    </xdr:from>
    <xdr:to>
      <xdr:col>6</xdr:col>
      <xdr:colOff>752475</xdr:colOff>
      <xdr:row>22</xdr:row>
      <xdr:rowOff>76200</xdr:rowOff>
    </xdr:to>
    <xdr:sp macro="" textlink="">
      <xdr:nvSpPr>
        <xdr:cNvPr id="429" name="TextBox 70">
          <a:extLst>
            <a:ext uri="{FF2B5EF4-FFF2-40B4-BE49-F238E27FC236}">
              <a16:creationId xmlns:a16="http://schemas.microsoft.com/office/drawing/2014/main" id="{00000000-0008-0000-0500-0000AD01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24</xdr:row>
      <xdr:rowOff>161925</xdr:rowOff>
    </xdr:from>
    <xdr:to>
      <xdr:col>6</xdr:col>
      <xdr:colOff>752475</xdr:colOff>
      <xdr:row>25</xdr:row>
      <xdr:rowOff>76200</xdr:rowOff>
    </xdr:to>
    <xdr:sp macro="" textlink="">
      <xdr:nvSpPr>
        <xdr:cNvPr id="430" name="TextBox 70">
          <a:extLst>
            <a:ext uri="{FF2B5EF4-FFF2-40B4-BE49-F238E27FC236}">
              <a16:creationId xmlns:a16="http://schemas.microsoft.com/office/drawing/2014/main" id="{00000000-0008-0000-0500-0000AE010000}"/>
            </a:ext>
          </a:extLst>
        </xdr:cNvPr>
        <xdr:cNvSpPr txBox="1"/>
      </xdr:nvSpPr>
      <xdr:spPr>
        <a:xfrm>
          <a:off x="631190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21</xdr:row>
      <xdr:rowOff>161925</xdr:rowOff>
    </xdr:from>
    <xdr:to>
      <xdr:col>6</xdr:col>
      <xdr:colOff>752475</xdr:colOff>
      <xdr:row>22</xdr:row>
      <xdr:rowOff>76200</xdr:rowOff>
    </xdr:to>
    <xdr:sp macro="" textlink="">
      <xdr:nvSpPr>
        <xdr:cNvPr id="431" name="TextBox 70">
          <a:extLst>
            <a:ext uri="{FF2B5EF4-FFF2-40B4-BE49-F238E27FC236}">
              <a16:creationId xmlns:a16="http://schemas.microsoft.com/office/drawing/2014/main" id="{00000000-0008-0000-0500-0000AF01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21</xdr:row>
      <xdr:rowOff>161925</xdr:rowOff>
    </xdr:from>
    <xdr:to>
      <xdr:col>6</xdr:col>
      <xdr:colOff>752475</xdr:colOff>
      <xdr:row>22</xdr:row>
      <xdr:rowOff>76200</xdr:rowOff>
    </xdr:to>
    <xdr:sp macro="" textlink="">
      <xdr:nvSpPr>
        <xdr:cNvPr id="432" name="TextBox 70">
          <a:extLst>
            <a:ext uri="{FF2B5EF4-FFF2-40B4-BE49-F238E27FC236}">
              <a16:creationId xmlns:a16="http://schemas.microsoft.com/office/drawing/2014/main" id="{00000000-0008-0000-0500-0000B001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21</xdr:row>
      <xdr:rowOff>161925</xdr:rowOff>
    </xdr:from>
    <xdr:to>
      <xdr:col>6</xdr:col>
      <xdr:colOff>752475</xdr:colOff>
      <xdr:row>22</xdr:row>
      <xdr:rowOff>76200</xdr:rowOff>
    </xdr:to>
    <xdr:sp macro="" textlink="">
      <xdr:nvSpPr>
        <xdr:cNvPr id="433" name="TextBox 70">
          <a:extLst>
            <a:ext uri="{FF2B5EF4-FFF2-40B4-BE49-F238E27FC236}">
              <a16:creationId xmlns:a16="http://schemas.microsoft.com/office/drawing/2014/main" id="{00000000-0008-0000-0500-0000B101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r>
            <a:rPr lang="en-US" sz="1200">
              <a:latin typeface="TH SarabunPSK" panose="020B0500040200020003" pitchFamily="34" charset="-34"/>
              <a:cs typeface="TH SarabunPSK" panose="020B0500040200020003" pitchFamily="34" charset="-34"/>
            </a:rPr>
            <a:t>-</a:t>
          </a:r>
        </a:p>
        <a:p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24</xdr:row>
      <xdr:rowOff>161925</xdr:rowOff>
    </xdr:from>
    <xdr:to>
      <xdr:col>6</xdr:col>
      <xdr:colOff>752475</xdr:colOff>
      <xdr:row>25</xdr:row>
      <xdr:rowOff>76200</xdr:rowOff>
    </xdr:to>
    <xdr:sp macro="" textlink="">
      <xdr:nvSpPr>
        <xdr:cNvPr id="434" name="TextBox 70">
          <a:extLst>
            <a:ext uri="{FF2B5EF4-FFF2-40B4-BE49-F238E27FC236}">
              <a16:creationId xmlns:a16="http://schemas.microsoft.com/office/drawing/2014/main" id="{00000000-0008-0000-0500-0000B2010000}"/>
            </a:ext>
          </a:extLst>
        </xdr:cNvPr>
        <xdr:cNvSpPr txBox="1"/>
      </xdr:nvSpPr>
      <xdr:spPr>
        <a:xfrm>
          <a:off x="631190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24</xdr:row>
      <xdr:rowOff>161925</xdr:rowOff>
    </xdr:from>
    <xdr:to>
      <xdr:col>6</xdr:col>
      <xdr:colOff>752475</xdr:colOff>
      <xdr:row>25</xdr:row>
      <xdr:rowOff>76200</xdr:rowOff>
    </xdr:to>
    <xdr:sp macro="" textlink="">
      <xdr:nvSpPr>
        <xdr:cNvPr id="435" name="TextBox 70">
          <a:extLst>
            <a:ext uri="{FF2B5EF4-FFF2-40B4-BE49-F238E27FC236}">
              <a16:creationId xmlns:a16="http://schemas.microsoft.com/office/drawing/2014/main" id="{00000000-0008-0000-0500-0000B3010000}"/>
            </a:ext>
          </a:extLst>
        </xdr:cNvPr>
        <xdr:cNvSpPr txBox="1"/>
      </xdr:nvSpPr>
      <xdr:spPr>
        <a:xfrm>
          <a:off x="631190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21</xdr:row>
      <xdr:rowOff>161925</xdr:rowOff>
    </xdr:from>
    <xdr:to>
      <xdr:col>6</xdr:col>
      <xdr:colOff>752475</xdr:colOff>
      <xdr:row>22</xdr:row>
      <xdr:rowOff>76200</xdr:rowOff>
    </xdr:to>
    <xdr:sp macro="" textlink="">
      <xdr:nvSpPr>
        <xdr:cNvPr id="436" name="TextBox 70">
          <a:extLst>
            <a:ext uri="{FF2B5EF4-FFF2-40B4-BE49-F238E27FC236}">
              <a16:creationId xmlns:a16="http://schemas.microsoft.com/office/drawing/2014/main" id="{00000000-0008-0000-0500-0000B401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21</xdr:row>
      <xdr:rowOff>161925</xdr:rowOff>
    </xdr:from>
    <xdr:to>
      <xdr:col>6</xdr:col>
      <xdr:colOff>752475</xdr:colOff>
      <xdr:row>22</xdr:row>
      <xdr:rowOff>76200</xdr:rowOff>
    </xdr:to>
    <xdr:sp macro="" textlink="">
      <xdr:nvSpPr>
        <xdr:cNvPr id="437" name="TextBox 70">
          <a:extLst>
            <a:ext uri="{FF2B5EF4-FFF2-40B4-BE49-F238E27FC236}">
              <a16:creationId xmlns:a16="http://schemas.microsoft.com/office/drawing/2014/main" id="{00000000-0008-0000-0500-0000B501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21</xdr:row>
      <xdr:rowOff>161925</xdr:rowOff>
    </xdr:from>
    <xdr:to>
      <xdr:col>6</xdr:col>
      <xdr:colOff>752475</xdr:colOff>
      <xdr:row>22</xdr:row>
      <xdr:rowOff>76200</xdr:rowOff>
    </xdr:to>
    <xdr:sp macro="" textlink="">
      <xdr:nvSpPr>
        <xdr:cNvPr id="438" name="TextBox 70">
          <a:extLst>
            <a:ext uri="{FF2B5EF4-FFF2-40B4-BE49-F238E27FC236}">
              <a16:creationId xmlns:a16="http://schemas.microsoft.com/office/drawing/2014/main" id="{00000000-0008-0000-0500-0000B601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24</xdr:row>
      <xdr:rowOff>161925</xdr:rowOff>
    </xdr:from>
    <xdr:to>
      <xdr:col>6</xdr:col>
      <xdr:colOff>752475</xdr:colOff>
      <xdr:row>25</xdr:row>
      <xdr:rowOff>76200</xdr:rowOff>
    </xdr:to>
    <xdr:sp macro="" textlink="">
      <xdr:nvSpPr>
        <xdr:cNvPr id="439" name="TextBox 70">
          <a:extLst>
            <a:ext uri="{FF2B5EF4-FFF2-40B4-BE49-F238E27FC236}">
              <a16:creationId xmlns:a16="http://schemas.microsoft.com/office/drawing/2014/main" id="{00000000-0008-0000-0500-0000B7010000}"/>
            </a:ext>
          </a:extLst>
        </xdr:cNvPr>
        <xdr:cNvSpPr txBox="1"/>
      </xdr:nvSpPr>
      <xdr:spPr>
        <a:xfrm>
          <a:off x="631190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24</xdr:row>
      <xdr:rowOff>161925</xdr:rowOff>
    </xdr:from>
    <xdr:to>
      <xdr:col>6</xdr:col>
      <xdr:colOff>752475</xdr:colOff>
      <xdr:row>25</xdr:row>
      <xdr:rowOff>76200</xdr:rowOff>
    </xdr:to>
    <xdr:sp macro="" textlink="">
      <xdr:nvSpPr>
        <xdr:cNvPr id="440" name="TextBox 70">
          <a:extLst>
            <a:ext uri="{FF2B5EF4-FFF2-40B4-BE49-F238E27FC236}">
              <a16:creationId xmlns:a16="http://schemas.microsoft.com/office/drawing/2014/main" id="{00000000-0008-0000-0500-0000B8010000}"/>
            </a:ext>
          </a:extLst>
        </xdr:cNvPr>
        <xdr:cNvSpPr txBox="1"/>
      </xdr:nvSpPr>
      <xdr:spPr>
        <a:xfrm>
          <a:off x="631190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21</xdr:row>
      <xdr:rowOff>161925</xdr:rowOff>
    </xdr:from>
    <xdr:to>
      <xdr:col>6</xdr:col>
      <xdr:colOff>752475</xdr:colOff>
      <xdr:row>22</xdr:row>
      <xdr:rowOff>76200</xdr:rowOff>
    </xdr:to>
    <xdr:sp macro="" textlink="">
      <xdr:nvSpPr>
        <xdr:cNvPr id="441" name="TextBox 70">
          <a:extLst>
            <a:ext uri="{FF2B5EF4-FFF2-40B4-BE49-F238E27FC236}">
              <a16:creationId xmlns:a16="http://schemas.microsoft.com/office/drawing/2014/main" id="{00000000-0008-0000-0500-0000B901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21</xdr:row>
      <xdr:rowOff>161925</xdr:rowOff>
    </xdr:from>
    <xdr:to>
      <xdr:col>6</xdr:col>
      <xdr:colOff>752475</xdr:colOff>
      <xdr:row>22</xdr:row>
      <xdr:rowOff>76200</xdr:rowOff>
    </xdr:to>
    <xdr:sp macro="" textlink="">
      <xdr:nvSpPr>
        <xdr:cNvPr id="442" name="TextBox 70">
          <a:extLst>
            <a:ext uri="{FF2B5EF4-FFF2-40B4-BE49-F238E27FC236}">
              <a16:creationId xmlns:a16="http://schemas.microsoft.com/office/drawing/2014/main" id="{00000000-0008-0000-0500-0000BA01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21</xdr:row>
      <xdr:rowOff>161925</xdr:rowOff>
    </xdr:from>
    <xdr:to>
      <xdr:col>6</xdr:col>
      <xdr:colOff>752475</xdr:colOff>
      <xdr:row>22</xdr:row>
      <xdr:rowOff>76200</xdr:rowOff>
    </xdr:to>
    <xdr:sp macro="" textlink="">
      <xdr:nvSpPr>
        <xdr:cNvPr id="443" name="TextBox 70">
          <a:extLst>
            <a:ext uri="{FF2B5EF4-FFF2-40B4-BE49-F238E27FC236}">
              <a16:creationId xmlns:a16="http://schemas.microsoft.com/office/drawing/2014/main" id="{00000000-0008-0000-0500-0000BB01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24</xdr:row>
      <xdr:rowOff>161925</xdr:rowOff>
    </xdr:from>
    <xdr:to>
      <xdr:col>6</xdr:col>
      <xdr:colOff>752475</xdr:colOff>
      <xdr:row>25</xdr:row>
      <xdr:rowOff>76200</xdr:rowOff>
    </xdr:to>
    <xdr:sp macro="" textlink="">
      <xdr:nvSpPr>
        <xdr:cNvPr id="444" name="TextBox 70">
          <a:extLst>
            <a:ext uri="{FF2B5EF4-FFF2-40B4-BE49-F238E27FC236}">
              <a16:creationId xmlns:a16="http://schemas.microsoft.com/office/drawing/2014/main" id="{00000000-0008-0000-0500-0000BC010000}"/>
            </a:ext>
          </a:extLst>
        </xdr:cNvPr>
        <xdr:cNvSpPr txBox="1"/>
      </xdr:nvSpPr>
      <xdr:spPr>
        <a:xfrm>
          <a:off x="631190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21</xdr:row>
      <xdr:rowOff>161925</xdr:rowOff>
    </xdr:from>
    <xdr:to>
      <xdr:col>6</xdr:col>
      <xdr:colOff>752475</xdr:colOff>
      <xdr:row>22</xdr:row>
      <xdr:rowOff>76200</xdr:rowOff>
    </xdr:to>
    <xdr:sp macro="" textlink="">
      <xdr:nvSpPr>
        <xdr:cNvPr id="445" name="TextBox 70">
          <a:extLst>
            <a:ext uri="{FF2B5EF4-FFF2-40B4-BE49-F238E27FC236}">
              <a16:creationId xmlns:a16="http://schemas.microsoft.com/office/drawing/2014/main" id="{00000000-0008-0000-0500-0000BD01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21</xdr:row>
      <xdr:rowOff>161925</xdr:rowOff>
    </xdr:from>
    <xdr:to>
      <xdr:col>6</xdr:col>
      <xdr:colOff>752475</xdr:colOff>
      <xdr:row>22</xdr:row>
      <xdr:rowOff>76200</xdr:rowOff>
    </xdr:to>
    <xdr:sp macro="" textlink="">
      <xdr:nvSpPr>
        <xdr:cNvPr id="446" name="TextBox 70">
          <a:extLst>
            <a:ext uri="{FF2B5EF4-FFF2-40B4-BE49-F238E27FC236}">
              <a16:creationId xmlns:a16="http://schemas.microsoft.com/office/drawing/2014/main" id="{00000000-0008-0000-0500-0000BE01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21</xdr:row>
      <xdr:rowOff>161925</xdr:rowOff>
    </xdr:from>
    <xdr:to>
      <xdr:col>6</xdr:col>
      <xdr:colOff>752475</xdr:colOff>
      <xdr:row>22</xdr:row>
      <xdr:rowOff>76200</xdr:rowOff>
    </xdr:to>
    <xdr:sp macro="" textlink="">
      <xdr:nvSpPr>
        <xdr:cNvPr id="447" name="TextBox 70">
          <a:extLst>
            <a:ext uri="{FF2B5EF4-FFF2-40B4-BE49-F238E27FC236}">
              <a16:creationId xmlns:a16="http://schemas.microsoft.com/office/drawing/2014/main" id="{00000000-0008-0000-0500-0000BF01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24</xdr:row>
      <xdr:rowOff>161925</xdr:rowOff>
    </xdr:from>
    <xdr:to>
      <xdr:col>6</xdr:col>
      <xdr:colOff>752475</xdr:colOff>
      <xdr:row>25</xdr:row>
      <xdr:rowOff>76200</xdr:rowOff>
    </xdr:to>
    <xdr:sp macro="" textlink="">
      <xdr:nvSpPr>
        <xdr:cNvPr id="448" name="TextBox 70">
          <a:extLst>
            <a:ext uri="{FF2B5EF4-FFF2-40B4-BE49-F238E27FC236}">
              <a16:creationId xmlns:a16="http://schemas.microsoft.com/office/drawing/2014/main" id="{00000000-0008-0000-0500-0000C0010000}"/>
            </a:ext>
          </a:extLst>
        </xdr:cNvPr>
        <xdr:cNvSpPr txBox="1"/>
      </xdr:nvSpPr>
      <xdr:spPr>
        <a:xfrm>
          <a:off x="631190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21</xdr:row>
      <xdr:rowOff>161925</xdr:rowOff>
    </xdr:from>
    <xdr:to>
      <xdr:col>5</xdr:col>
      <xdr:colOff>752475</xdr:colOff>
      <xdr:row>22</xdr:row>
      <xdr:rowOff>76200</xdr:rowOff>
    </xdr:to>
    <xdr:sp macro="" textlink="">
      <xdr:nvSpPr>
        <xdr:cNvPr id="449" name="TextBox 70">
          <a:extLst>
            <a:ext uri="{FF2B5EF4-FFF2-40B4-BE49-F238E27FC236}">
              <a16:creationId xmlns:a16="http://schemas.microsoft.com/office/drawing/2014/main" id="{00000000-0008-0000-0500-0000C101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21</xdr:row>
      <xdr:rowOff>161925</xdr:rowOff>
    </xdr:from>
    <xdr:to>
      <xdr:col>5</xdr:col>
      <xdr:colOff>752475</xdr:colOff>
      <xdr:row>22</xdr:row>
      <xdr:rowOff>76200</xdr:rowOff>
    </xdr:to>
    <xdr:sp macro="" textlink="">
      <xdr:nvSpPr>
        <xdr:cNvPr id="450" name="TextBox 70">
          <a:extLst>
            <a:ext uri="{FF2B5EF4-FFF2-40B4-BE49-F238E27FC236}">
              <a16:creationId xmlns:a16="http://schemas.microsoft.com/office/drawing/2014/main" id="{00000000-0008-0000-0500-0000C201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21</xdr:row>
      <xdr:rowOff>161925</xdr:rowOff>
    </xdr:from>
    <xdr:to>
      <xdr:col>5</xdr:col>
      <xdr:colOff>752475</xdr:colOff>
      <xdr:row>22</xdr:row>
      <xdr:rowOff>76200</xdr:rowOff>
    </xdr:to>
    <xdr:sp macro="" textlink="">
      <xdr:nvSpPr>
        <xdr:cNvPr id="451" name="TextBox 70">
          <a:extLst>
            <a:ext uri="{FF2B5EF4-FFF2-40B4-BE49-F238E27FC236}">
              <a16:creationId xmlns:a16="http://schemas.microsoft.com/office/drawing/2014/main" id="{00000000-0008-0000-0500-0000C301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21</xdr:row>
      <xdr:rowOff>161925</xdr:rowOff>
    </xdr:from>
    <xdr:to>
      <xdr:col>5</xdr:col>
      <xdr:colOff>752475</xdr:colOff>
      <xdr:row>22</xdr:row>
      <xdr:rowOff>76200</xdr:rowOff>
    </xdr:to>
    <xdr:sp macro="" textlink="">
      <xdr:nvSpPr>
        <xdr:cNvPr id="452" name="TextBox 70">
          <a:extLst>
            <a:ext uri="{FF2B5EF4-FFF2-40B4-BE49-F238E27FC236}">
              <a16:creationId xmlns:a16="http://schemas.microsoft.com/office/drawing/2014/main" id="{00000000-0008-0000-0500-0000C401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21</xdr:row>
      <xdr:rowOff>161925</xdr:rowOff>
    </xdr:from>
    <xdr:to>
      <xdr:col>5</xdr:col>
      <xdr:colOff>752475</xdr:colOff>
      <xdr:row>22</xdr:row>
      <xdr:rowOff>76200</xdr:rowOff>
    </xdr:to>
    <xdr:sp macro="" textlink="">
      <xdr:nvSpPr>
        <xdr:cNvPr id="453" name="TextBox 70">
          <a:extLst>
            <a:ext uri="{FF2B5EF4-FFF2-40B4-BE49-F238E27FC236}">
              <a16:creationId xmlns:a16="http://schemas.microsoft.com/office/drawing/2014/main" id="{00000000-0008-0000-0500-0000C501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21</xdr:row>
      <xdr:rowOff>161925</xdr:rowOff>
    </xdr:from>
    <xdr:to>
      <xdr:col>5</xdr:col>
      <xdr:colOff>752475</xdr:colOff>
      <xdr:row>22</xdr:row>
      <xdr:rowOff>76200</xdr:rowOff>
    </xdr:to>
    <xdr:sp macro="" textlink="">
      <xdr:nvSpPr>
        <xdr:cNvPr id="454" name="TextBox 70">
          <a:extLst>
            <a:ext uri="{FF2B5EF4-FFF2-40B4-BE49-F238E27FC236}">
              <a16:creationId xmlns:a16="http://schemas.microsoft.com/office/drawing/2014/main" id="{00000000-0008-0000-0500-0000C601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21</xdr:row>
      <xdr:rowOff>161925</xdr:rowOff>
    </xdr:from>
    <xdr:to>
      <xdr:col>5</xdr:col>
      <xdr:colOff>752475</xdr:colOff>
      <xdr:row>22</xdr:row>
      <xdr:rowOff>76200</xdr:rowOff>
    </xdr:to>
    <xdr:sp macro="" textlink="">
      <xdr:nvSpPr>
        <xdr:cNvPr id="455" name="TextBox 70">
          <a:extLst>
            <a:ext uri="{FF2B5EF4-FFF2-40B4-BE49-F238E27FC236}">
              <a16:creationId xmlns:a16="http://schemas.microsoft.com/office/drawing/2014/main" id="{00000000-0008-0000-0500-0000C701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21</xdr:row>
      <xdr:rowOff>161925</xdr:rowOff>
    </xdr:from>
    <xdr:to>
      <xdr:col>6</xdr:col>
      <xdr:colOff>752475</xdr:colOff>
      <xdr:row>22</xdr:row>
      <xdr:rowOff>76200</xdr:rowOff>
    </xdr:to>
    <xdr:sp macro="" textlink="">
      <xdr:nvSpPr>
        <xdr:cNvPr id="456" name="TextBox 70">
          <a:extLst>
            <a:ext uri="{FF2B5EF4-FFF2-40B4-BE49-F238E27FC236}">
              <a16:creationId xmlns:a16="http://schemas.microsoft.com/office/drawing/2014/main" id="{00000000-0008-0000-0500-0000C801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21</xdr:row>
      <xdr:rowOff>161925</xdr:rowOff>
    </xdr:from>
    <xdr:to>
      <xdr:col>6</xdr:col>
      <xdr:colOff>752475</xdr:colOff>
      <xdr:row>22</xdr:row>
      <xdr:rowOff>76200</xdr:rowOff>
    </xdr:to>
    <xdr:sp macro="" textlink="">
      <xdr:nvSpPr>
        <xdr:cNvPr id="457" name="TextBox 70">
          <a:extLst>
            <a:ext uri="{FF2B5EF4-FFF2-40B4-BE49-F238E27FC236}">
              <a16:creationId xmlns:a16="http://schemas.microsoft.com/office/drawing/2014/main" id="{00000000-0008-0000-0500-0000C901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21</xdr:row>
      <xdr:rowOff>161925</xdr:rowOff>
    </xdr:from>
    <xdr:to>
      <xdr:col>6</xdr:col>
      <xdr:colOff>752475</xdr:colOff>
      <xdr:row>22</xdr:row>
      <xdr:rowOff>76200</xdr:rowOff>
    </xdr:to>
    <xdr:sp macro="" textlink="">
      <xdr:nvSpPr>
        <xdr:cNvPr id="458" name="TextBox 70">
          <a:extLst>
            <a:ext uri="{FF2B5EF4-FFF2-40B4-BE49-F238E27FC236}">
              <a16:creationId xmlns:a16="http://schemas.microsoft.com/office/drawing/2014/main" id="{00000000-0008-0000-0500-0000CA01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21</xdr:row>
      <xdr:rowOff>161925</xdr:rowOff>
    </xdr:from>
    <xdr:to>
      <xdr:col>6</xdr:col>
      <xdr:colOff>752475</xdr:colOff>
      <xdr:row>22</xdr:row>
      <xdr:rowOff>76200</xdr:rowOff>
    </xdr:to>
    <xdr:sp macro="" textlink="">
      <xdr:nvSpPr>
        <xdr:cNvPr id="459" name="TextBox 70">
          <a:extLst>
            <a:ext uri="{FF2B5EF4-FFF2-40B4-BE49-F238E27FC236}">
              <a16:creationId xmlns:a16="http://schemas.microsoft.com/office/drawing/2014/main" id="{00000000-0008-0000-0500-0000CB01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21</xdr:row>
      <xdr:rowOff>161925</xdr:rowOff>
    </xdr:from>
    <xdr:to>
      <xdr:col>6</xdr:col>
      <xdr:colOff>752475</xdr:colOff>
      <xdr:row>22</xdr:row>
      <xdr:rowOff>76200</xdr:rowOff>
    </xdr:to>
    <xdr:sp macro="" textlink="">
      <xdr:nvSpPr>
        <xdr:cNvPr id="460" name="TextBox 70">
          <a:extLst>
            <a:ext uri="{FF2B5EF4-FFF2-40B4-BE49-F238E27FC236}">
              <a16:creationId xmlns:a16="http://schemas.microsoft.com/office/drawing/2014/main" id="{00000000-0008-0000-0500-0000CC01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21</xdr:row>
      <xdr:rowOff>161925</xdr:rowOff>
    </xdr:from>
    <xdr:to>
      <xdr:col>6</xdr:col>
      <xdr:colOff>752475</xdr:colOff>
      <xdr:row>22</xdr:row>
      <xdr:rowOff>76200</xdr:rowOff>
    </xdr:to>
    <xdr:sp macro="" textlink="">
      <xdr:nvSpPr>
        <xdr:cNvPr id="461" name="TextBox 70">
          <a:extLst>
            <a:ext uri="{FF2B5EF4-FFF2-40B4-BE49-F238E27FC236}">
              <a16:creationId xmlns:a16="http://schemas.microsoft.com/office/drawing/2014/main" id="{00000000-0008-0000-0500-0000CD01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21</xdr:row>
      <xdr:rowOff>161925</xdr:rowOff>
    </xdr:from>
    <xdr:to>
      <xdr:col>6</xdr:col>
      <xdr:colOff>752475</xdr:colOff>
      <xdr:row>22</xdr:row>
      <xdr:rowOff>76200</xdr:rowOff>
    </xdr:to>
    <xdr:sp macro="" textlink="">
      <xdr:nvSpPr>
        <xdr:cNvPr id="462" name="TextBox 70">
          <a:extLst>
            <a:ext uri="{FF2B5EF4-FFF2-40B4-BE49-F238E27FC236}">
              <a16:creationId xmlns:a16="http://schemas.microsoft.com/office/drawing/2014/main" id="{00000000-0008-0000-0500-0000CE01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24</xdr:row>
      <xdr:rowOff>161925</xdr:rowOff>
    </xdr:from>
    <xdr:to>
      <xdr:col>5</xdr:col>
      <xdr:colOff>752475</xdr:colOff>
      <xdr:row>25</xdr:row>
      <xdr:rowOff>76200</xdr:rowOff>
    </xdr:to>
    <xdr:sp macro="" textlink="">
      <xdr:nvSpPr>
        <xdr:cNvPr id="463" name="TextBox 70">
          <a:extLst>
            <a:ext uri="{FF2B5EF4-FFF2-40B4-BE49-F238E27FC236}">
              <a16:creationId xmlns:a16="http://schemas.microsoft.com/office/drawing/2014/main" id="{00000000-0008-0000-0500-0000CF01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24</xdr:row>
      <xdr:rowOff>161925</xdr:rowOff>
    </xdr:from>
    <xdr:to>
      <xdr:col>5</xdr:col>
      <xdr:colOff>752475</xdr:colOff>
      <xdr:row>25</xdr:row>
      <xdr:rowOff>76200</xdr:rowOff>
    </xdr:to>
    <xdr:sp macro="" textlink="">
      <xdr:nvSpPr>
        <xdr:cNvPr id="464" name="TextBox 70">
          <a:extLst>
            <a:ext uri="{FF2B5EF4-FFF2-40B4-BE49-F238E27FC236}">
              <a16:creationId xmlns:a16="http://schemas.microsoft.com/office/drawing/2014/main" id="{00000000-0008-0000-0500-0000D001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27</xdr:row>
      <xdr:rowOff>161925</xdr:rowOff>
    </xdr:from>
    <xdr:to>
      <xdr:col>5</xdr:col>
      <xdr:colOff>752475</xdr:colOff>
      <xdr:row>28</xdr:row>
      <xdr:rowOff>76200</xdr:rowOff>
    </xdr:to>
    <xdr:sp macro="" textlink="">
      <xdr:nvSpPr>
        <xdr:cNvPr id="465" name="TextBox 70">
          <a:extLst>
            <a:ext uri="{FF2B5EF4-FFF2-40B4-BE49-F238E27FC236}">
              <a16:creationId xmlns:a16="http://schemas.microsoft.com/office/drawing/2014/main" id="{00000000-0008-0000-0500-0000D1010000}"/>
            </a:ext>
          </a:extLst>
        </xdr:cNvPr>
        <xdr:cNvSpPr txBox="1"/>
      </xdr:nvSpPr>
      <xdr:spPr>
        <a:xfrm>
          <a:off x="551815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24</xdr:row>
      <xdr:rowOff>161925</xdr:rowOff>
    </xdr:from>
    <xdr:to>
      <xdr:col>5</xdr:col>
      <xdr:colOff>752475</xdr:colOff>
      <xdr:row>25</xdr:row>
      <xdr:rowOff>76200</xdr:rowOff>
    </xdr:to>
    <xdr:sp macro="" textlink="">
      <xdr:nvSpPr>
        <xdr:cNvPr id="466" name="TextBox 70">
          <a:extLst>
            <a:ext uri="{FF2B5EF4-FFF2-40B4-BE49-F238E27FC236}">
              <a16:creationId xmlns:a16="http://schemas.microsoft.com/office/drawing/2014/main" id="{00000000-0008-0000-0500-0000D201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24</xdr:row>
      <xdr:rowOff>161925</xdr:rowOff>
    </xdr:from>
    <xdr:to>
      <xdr:col>5</xdr:col>
      <xdr:colOff>752475</xdr:colOff>
      <xdr:row>25</xdr:row>
      <xdr:rowOff>76200</xdr:rowOff>
    </xdr:to>
    <xdr:sp macro="" textlink="">
      <xdr:nvSpPr>
        <xdr:cNvPr id="467" name="TextBox 70">
          <a:extLst>
            <a:ext uri="{FF2B5EF4-FFF2-40B4-BE49-F238E27FC236}">
              <a16:creationId xmlns:a16="http://schemas.microsoft.com/office/drawing/2014/main" id="{00000000-0008-0000-0500-0000D301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24</xdr:row>
      <xdr:rowOff>161925</xdr:rowOff>
    </xdr:from>
    <xdr:to>
      <xdr:col>5</xdr:col>
      <xdr:colOff>752475</xdr:colOff>
      <xdr:row>25</xdr:row>
      <xdr:rowOff>76200</xdr:rowOff>
    </xdr:to>
    <xdr:sp macro="" textlink="">
      <xdr:nvSpPr>
        <xdr:cNvPr id="468" name="TextBox 70">
          <a:extLst>
            <a:ext uri="{FF2B5EF4-FFF2-40B4-BE49-F238E27FC236}">
              <a16:creationId xmlns:a16="http://schemas.microsoft.com/office/drawing/2014/main" id="{00000000-0008-0000-0500-0000D401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r>
            <a:rPr lang="en-US" sz="1200">
              <a:latin typeface="TH SarabunPSK" panose="020B0500040200020003" pitchFamily="34" charset="-34"/>
              <a:cs typeface="TH SarabunPSK" panose="020B0500040200020003" pitchFamily="34" charset="-34"/>
            </a:rPr>
            <a:t>-</a:t>
          </a:r>
        </a:p>
        <a:p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27</xdr:row>
      <xdr:rowOff>161925</xdr:rowOff>
    </xdr:from>
    <xdr:to>
      <xdr:col>5</xdr:col>
      <xdr:colOff>752475</xdr:colOff>
      <xdr:row>28</xdr:row>
      <xdr:rowOff>76200</xdr:rowOff>
    </xdr:to>
    <xdr:sp macro="" textlink="">
      <xdr:nvSpPr>
        <xdr:cNvPr id="469" name="TextBox 70">
          <a:extLst>
            <a:ext uri="{FF2B5EF4-FFF2-40B4-BE49-F238E27FC236}">
              <a16:creationId xmlns:a16="http://schemas.microsoft.com/office/drawing/2014/main" id="{00000000-0008-0000-0500-0000D5010000}"/>
            </a:ext>
          </a:extLst>
        </xdr:cNvPr>
        <xdr:cNvSpPr txBox="1"/>
      </xdr:nvSpPr>
      <xdr:spPr>
        <a:xfrm>
          <a:off x="551815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27</xdr:row>
      <xdr:rowOff>161925</xdr:rowOff>
    </xdr:from>
    <xdr:to>
      <xdr:col>5</xdr:col>
      <xdr:colOff>752475</xdr:colOff>
      <xdr:row>28</xdr:row>
      <xdr:rowOff>76200</xdr:rowOff>
    </xdr:to>
    <xdr:sp macro="" textlink="">
      <xdr:nvSpPr>
        <xdr:cNvPr id="470" name="TextBox 70">
          <a:extLst>
            <a:ext uri="{FF2B5EF4-FFF2-40B4-BE49-F238E27FC236}">
              <a16:creationId xmlns:a16="http://schemas.microsoft.com/office/drawing/2014/main" id="{00000000-0008-0000-0500-0000D6010000}"/>
            </a:ext>
          </a:extLst>
        </xdr:cNvPr>
        <xdr:cNvSpPr txBox="1"/>
      </xdr:nvSpPr>
      <xdr:spPr>
        <a:xfrm>
          <a:off x="551815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24</xdr:row>
      <xdr:rowOff>161925</xdr:rowOff>
    </xdr:from>
    <xdr:to>
      <xdr:col>5</xdr:col>
      <xdr:colOff>752475</xdr:colOff>
      <xdr:row>25</xdr:row>
      <xdr:rowOff>76200</xdr:rowOff>
    </xdr:to>
    <xdr:sp macro="" textlink="">
      <xdr:nvSpPr>
        <xdr:cNvPr id="471" name="TextBox 70">
          <a:extLst>
            <a:ext uri="{FF2B5EF4-FFF2-40B4-BE49-F238E27FC236}">
              <a16:creationId xmlns:a16="http://schemas.microsoft.com/office/drawing/2014/main" id="{00000000-0008-0000-0500-0000D701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24</xdr:row>
      <xdr:rowOff>161925</xdr:rowOff>
    </xdr:from>
    <xdr:to>
      <xdr:col>5</xdr:col>
      <xdr:colOff>752475</xdr:colOff>
      <xdr:row>25</xdr:row>
      <xdr:rowOff>76200</xdr:rowOff>
    </xdr:to>
    <xdr:sp macro="" textlink="">
      <xdr:nvSpPr>
        <xdr:cNvPr id="472" name="TextBox 70">
          <a:extLst>
            <a:ext uri="{FF2B5EF4-FFF2-40B4-BE49-F238E27FC236}">
              <a16:creationId xmlns:a16="http://schemas.microsoft.com/office/drawing/2014/main" id="{00000000-0008-0000-0500-0000D801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24</xdr:row>
      <xdr:rowOff>161925</xdr:rowOff>
    </xdr:from>
    <xdr:to>
      <xdr:col>5</xdr:col>
      <xdr:colOff>752475</xdr:colOff>
      <xdr:row>25</xdr:row>
      <xdr:rowOff>76200</xdr:rowOff>
    </xdr:to>
    <xdr:sp macro="" textlink="">
      <xdr:nvSpPr>
        <xdr:cNvPr id="473" name="TextBox 70">
          <a:extLst>
            <a:ext uri="{FF2B5EF4-FFF2-40B4-BE49-F238E27FC236}">
              <a16:creationId xmlns:a16="http://schemas.microsoft.com/office/drawing/2014/main" id="{00000000-0008-0000-0500-0000D901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27</xdr:row>
      <xdr:rowOff>161925</xdr:rowOff>
    </xdr:from>
    <xdr:to>
      <xdr:col>5</xdr:col>
      <xdr:colOff>752475</xdr:colOff>
      <xdr:row>28</xdr:row>
      <xdr:rowOff>76200</xdr:rowOff>
    </xdr:to>
    <xdr:sp macro="" textlink="">
      <xdr:nvSpPr>
        <xdr:cNvPr id="474" name="TextBox 70">
          <a:extLst>
            <a:ext uri="{FF2B5EF4-FFF2-40B4-BE49-F238E27FC236}">
              <a16:creationId xmlns:a16="http://schemas.microsoft.com/office/drawing/2014/main" id="{00000000-0008-0000-0500-0000DA010000}"/>
            </a:ext>
          </a:extLst>
        </xdr:cNvPr>
        <xdr:cNvSpPr txBox="1"/>
      </xdr:nvSpPr>
      <xdr:spPr>
        <a:xfrm>
          <a:off x="551815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27</xdr:row>
      <xdr:rowOff>161925</xdr:rowOff>
    </xdr:from>
    <xdr:to>
      <xdr:col>5</xdr:col>
      <xdr:colOff>752475</xdr:colOff>
      <xdr:row>28</xdr:row>
      <xdr:rowOff>76200</xdr:rowOff>
    </xdr:to>
    <xdr:sp macro="" textlink="">
      <xdr:nvSpPr>
        <xdr:cNvPr id="475" name="TextBox 70">
          <a:extLst>
            <a:ext uri="{FF2B5EF4-FFF2-40B4-BE49-F238E27FC236}">
              <a16:creationId xmlns:a16="http://schemas.microsoft.com/office/drawing/2014/main" id="{00000000-0008-0000-0500-0000DB010000}"/>
            </a:ext>
          </a:extLst>
        </xdr:cNvPr>
        <xdr:cNvSpPr txBox="1"/>
      </xdr:nvSpPr>
      <xdr:spPr>
        <a:xfrm>
          <a:off x="551815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24</xdr:row>
      <xdr:rowOff>161925</xdr:rowOff>
    </xdr:from>
    <xdr:to>
      <xdr:col>5</xdr:col>
      <xdr:colOff>752475</xdr:colOff>
      <xdr:row>25</xdr:row>
      <xdr:rowOff>76200</xdr:rowOff>
    </xdr:to>
    <xdr:sp macro="" textlink="">
      <xdr:nvSpPr>
        <xdr:cNvPr id="476" name="TextBox 70">
          <a:extLst>
            <a:ext uri="{FF2B5EF4-FFF2-40B4-BE49-F238E27FC236}">
              <a16:creationId xmlns:a16="http://schemas.microsoft.com/office/drawing/2014/main" id="{00000000-0008-0000-0500-0000DC01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24</xdr:row>
      <xdr:rowOff>161925</xdr:rowOff>
    </xdr:from>
    <xdr:to>
      <xdr:col>5</xdr:col>
      <xdr:colOff>752475</xdr:colOff>
      <xdr:row>25</xdr:row>
      <xdr:rowOff>76200</xdr:rowOff>
    </xdr:to>
    <xdr:sp macro="" textlink="">
      <xdr:nvSpPr>
        <xdr:cNvPr id="477" name="TextBox 70">
          <a:extLst>
            <a:ext uri="{FF2B5EF4-FFF2-40B4-BE49-F238E27FC236}">
              <a16:creationId xmlns:a16="http://schemas.microsoft.com/office/drawing/2014/main" id="{00000000-0008-0000-0500-0000DD01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24</xdr:row>
      <xdr:rowOff>161925</xdr:rowOff>
    </xdr:from>
    <xdr:to>
      <xdr:col>5</xdr:col>
      <xdr:colOff>752475</xdr:colOff>
      <xdr:row>25</xdr:row>
      <xdr:rowOff>76200</xdr:rowOff>
    </xdr:to>
    <xdr:sp macro="" textlink="">
      <xdr:nvSpPr>
        <xdr:cNvPr id="478" name="TextBox 70">
          <a:extLst>
            <a:ext uri="{FF2B5EF4-FFF2-40B4-BE49-F238E27FC236}">
              <a16:creationId xmlns:a16="http://schemas.microsoft.com/office/drawing/2014/main" id="{00000000-0008-0000-0500-0000DE01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27</xdr:row>
      <xdr:rowOff>161925</xdr:rowOff>
    </xdr:from>
    <xdr:to>
      <xdr:col>5</xdr:col>
      <xdr:colOff>752475</xdr:colOff>
      <xdr:row>28</xdr:row>
      <xdr:rowOff>76200</xdr:rowOff>
    </xdr:to>
    <xdr:sp macro="" textlink="">
      <xdr:nvSpPr>
        <xdr:cNvPr id="479" name="TextBox 70">
          <a:extLst>
            <a:ext uri="{FF2B5EF4-FFF2-40B4-BE49-F238E27FC236}">
              <a16:creationId xmlns:a16="http://schemas.microsoft.com/office/drawing/2014/main" id="{00000000-0008-0000-0500-0000DF010000}"/>
            </a:ext>
          </a:extLst>
        </xdr:cNvPr>
        <xdr:cNvSpPr txBox="1"/>
      </xdr:nvSpPr>
      <xdr:spPr>
        <a:xfrm>
          <a:off x="551815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24</xdr:row>
      <xdr:rowOff>161925</xdr:rowOff>
    </xdr:from>
    <xdr:to>
      <xdr:col>5</xdr:col>
      <xdr:colOff>752475</xdr:colOff>
      <xdr:row>25</xdr:row>
      <xdr:rowOff>76200</xdr:rowOff>
    </xdr:to>
    <xdr:sp macro="" textlink="">
      <xdr:nvSpPr>
        <xdr:cNvPr id="480" name="TextBox 70">
          <a:extLst>
            <a:ext uri="{FF2B5EF4-FFF2-40B4-BE49-F238E27FC236}">
              <a16:creationId xmlns:a16="http://schemas.microsoft.com/office/drawing/2014/main" id="{00000000-0008-0000-0500-0000E001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24</xdr:row>
      <xdr:rowOff>161925</xdr:rowOff>
    </xdr:from>
    <xdr:to>
      <xdr:col>5</xdr:col>
      <xdr:colOff>752475</xdr:colOff>
      <xdr:row>25</xdr:row>
      <xdr:rowOff>76200</xdr:rowOff>
    </xdr:to>
    <xdr:sp macro="" textlink="">
      <xdr:nvSpPr>
        <xdr:cNvPr id="481" name="TextBox 70">
          <a:extLst>
            <a:ext uri="{FF2B5EF4-FFF2-40B4-BE49-F238E27FC236}">
              <a16:creationId xmlns:a16="http://schemas.microsoft.com/office/drawing/2014/main" id="{00000000-0008-0000-0500-0000E101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24</xdr:row>
      <xdr:rowOff>161925</xdr:rowOff>
    </xdr:from>
    <xdr:to>
      <xdr:col>5</xdr:col>
      <xdr:colOff>752475</xdr:colOff>
      <xdr:row>25</xdr:row>
      <xdr:rowOff>76200</xdr:rowOff>
    </xdr:to>
    <xdr:sp macro="" textlink="">
      <xdr:nvSpPr>
        <xdr:cNvPr id="482" name="TextBox 70">
          <a:extLst>
            <a:ext uri="{FF2B5EF4-FFF2-40B4-BE49-F238E27FC236}">
              <a16:creationId xmlns:a16="http://schemas.microsoft.com/office/drawing/2014/main" id="{00000000-0008-0000-0500-0000E201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27</xdr:row>
      <xdr:rowOff>161925</xdr:rowOff>
    </xdr:from>
    <xdr:to>
      <xdr:col>5</xdr:col>
      <xdr:colOff>752475</xdr:colOff>
      <xdr:row>28</xdr:row>
      <xdr:rowOff>76200</xdr:rowOff>
    </xdr:to>
    <xdr:sp macro="" textlink="">
      <xdr:nvSpPr>
        <xdr:cNvPr id="483" name="TextBox 70">
          <a:extLst>
            <a:ext uri="{FF2B5EF4-FFF2-40B4-BE49-F238E27FC236}">
              <a16:creationId xmlns:a16="http://schemas.microsoft.com/office/drawing/2014/main" id="{00000000-0008-0000-0500-0000E3010000}"/>
            </a:ext>
          </a:extLst>
        </xdr:cNvPr>
        <xdr:cNvSpPr txBox="1"/>
      </xdr:nvSpPr>
      <xdr:spPr>
        <a:xfrm>
          <a:off x="551815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24</xdr:row>
      <xdr:rowOff>161925</xdr:rowOff>
    </xdr:from>
    <xdr:to>
      <xdr:col>6</xdr:col>
      <xdr:colOff>752475</xdr:colOff>
      <xdr:row>25</xdr:row>
      <xdr:rowOff>76200</xdr:rowOff>
    </xdr:to>
    <xdr:sp macro="" textlink="">
      <xdr:nvSpPr>
        <xdr:cNvPr id="484" name="TextBox 70">
          <a:extLst>
            <a:ext uri="{FF2B5EF4-FFF2-40B4-BE49-F238E27FC236}">
              <a16:creationId xmlns:a16="http://schemas.microsoft.com/office/drawing/2014/main" id="{00000000-0008-0000-0500-0000E401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24</xdr:row>
      <xdr:rowOff>161925</xdr:rowOff>
    </xdr:from>
    <xdr:to>
      <xdr:col>6</xdr:col>
      <xdr:colOff>752475</xdr:colOff>
      <xdr:row>25</xdr:row>
      <xdr:rowOff>76200</xdr:rowOff>
    </xdr:to>
    <xdr:sp macro="" textlink="">
      <xdr:nvSpPr>
        <xdr:cNvPr id="485" name="TextBox 70">
          <a:extLst>
            <a:ext uri="{FF2B5EF4-FFF2-40B4-BE49-F238E27FC236}">
              <a16:creationId xmlns:a16="http://schemas.microsoft.com/office/drawing/2014/main" id="{00000000-0008-0000-0500-0000E501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486" name="TextBox 70">
          <a:extLst>
            <a:ext uri="{FF2B5EF4-FFF2-40B4-BE49-F238E27FC236}">
              <a16:creationId xmlns:a16="http://schemas.microsoft.com/office/drawing/2014/main" id="{00000000-0008-0000-0500-0000E6010000}"/>
            </a:ext>
          </a:extLst>
        </xdr:cNvPr>
        <xdr:cNvSpPr txBox="1"/>
      </xdr:nvSpPr>
      <xdr:spPr>
        <a:xfrm>
          <a:off x="631190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24</xdr:row>
      <xdr:rowOff>161925</xdr:rowOff>
    </xdr:from>
    <xdr:to>
      <xdr:col>6</xdr:col>
      <xdr:colOff>752475</xdr:colOff>
      <xdr:row>25</xdr:row>
      <xdr:rowOff>76200</xdr:rowOff>
    </xdr:to>
    <xdr:sp macro="" textlink="">
      <xdr:nvSpPr>
        <xdr:cNvPr id="487" name="TextBox 70">
          <a:extLst>
            <a:ext uri="{FF2B5EF4-FFF2-40B4-BE49-F238E27FC236}">
              <a16:creationId xmlns:a16="http://schemas.microsoft.com/office/drawing/2014/main" id="{00000000-0008-0000-0500-0000E701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24</xdr:row>
      <xdr:rowOff>161925</xdr:rowOff>
    </xdr:from>
    <xdr:to>
      <xdr:col>6</xdr:col>
      <xdr:colOff>752475</xdr:colOff>
      <xdr:row>25</xdr:row>
      <xdr:rowOff>76200</xdr:rowOff>
    </xdr:to>
    <xdr:sp macro="" textlink="">
      <xdr:nvSpPr>
        <xdr:cNvPr id="488" name="TextBox 70">
          <a:extLst>
            <a:ext uri="{FF2B5EF4-FFF2-40B4-BE49-F238E27FC236}">
              <a16:creationId xmlns:a16="http://schemas.microsoft.com/office/drawing/2014/main" id="{00000000-0008-0000-0500-0000E801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24</xdr:row>
      <xdr:rowOff>161925</xdr:rowOff>
    </xdr:from>
    <xdr:to>
      <xdr:col>6</xdr:col>
      <xdr:colOff>752475</xdr:colOff>
      <xdr:row>25</xdr:row>
      <xdr:rowOff>76200</xdr:rowOff>
    </xdr:to>
    <xdr:sp macro="" textlink="">
      <xdr:nvSpPr>
        <xdr:cNvPr id="489" name="TextBox 70">
          <a:extLst>
            <a:ext uri="{FF2B5EF4-FFF2-40B4-BE49-F238E27FC236}">
              <a16:creationId xmlns:a16="http://schemas.microsoft.com/office/drawing/2014/main" id="{00000000-0008-0000-0500-0000E901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r>
            <a:rPr lang="en-US" sz="1200">
              <a:latin typeface="TH SarabunPSK" panose="020B0500040200020003" pitchFamily="34" charset="-34"/>
              <a:cs typeface="TH SarabunPSK" panose="020B0500040200020003" pitchFamily="34" charset="-34"/>
            </a:rPr>
            <a:t>-</a:t>
          </a:r>
        </a:p>
        <a:p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490" name="TextBox 70">
          <a:extLst>
            <a:ext uri="{FF2B5EF4-FFF2-40B4-BE49-F238E27FC236}">
              <a16:creationId xmlns:a16="http://schemas.microsoft.com/office/drawing/2014/main" id="{00000000-0008-0000-0500-0000EA010000}"/>
            </a:ext>
          </a:extLst>
        </xdr:cNvPr>
        <xdr:cNvSpPr txBox="1"/>
      </xdr:nvSpPr>
      <xdr:spPr>
        <a:xfrm>
          <a:off x="631190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491" name="TextBox 70">
          <a:extLst>
            <a:ext uri="{FF2B5EF4-FFF2-40B4-BE49-F238E27FC236}">
              <a16:creationId xmlns:a16="http://schemas.microsoft.com/office/drawing/2014/main" id="{00000000-0008-0000-0500-0000EB010000}"/>
            </a:ext>
          </a:extLst>
        </xdr:cNvPr>
        <xdr:cNvSpPr txBox="1"/>
      </xdr:nvSpPr>
      <xdr:spPr>
        <a:xfrm>
          <a:off x="631190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24</xdr:row>
      <xdr:rowOff>161925</xdr:rowOff>
    </xdr:from>
    <xdr:to>
      <xdr:col>6</xdr:col>
      <xdr:colOff>752475</xdr:colOff>
      <xdr:row>25</xdr:row>
      <xdr:rowOff>76200</xdr:rowOff>
    </xdr:to>
    <xdr:sp macro="" textlink="">
      <xdr:nvSpPr>
        <xdr:cNvPr id="492" name="TextBox 70">
          <a:extLst>
            <a:ext uri="{FF2B5EF4-FFF2-40B4-BE49-F238E27FC236}">
              <a16:creationId xmlns:a16="http://schemas.microsoft.com/office/drawing/2014/main" id="{00000000-0008-0000-0500-0000EC01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24</xdr:row>
      <xdr:rowOff>161925</xdr:rowOff>
    </xdr:from>
    <xdr:to>
      <xdr:col>6</xdr:col>
      <xdr:colOff>752475</xdr:colOff>
      <xdr:row>25</xdr:row>
      <xdr:rowOff>76200</xdr:rowOff>
    </xdr:to>
    <xdr:sp macro="" textlink="">
      <xdr:nvSpPr>
        <xdr:cNvPr id="493" name="TextBox 70">
          <a:extLst>
            <a:ext uri="{FF2B5EF4-FFF2-40B4-BE49-F238E27FC236}">
              <a16:creationId xmlns:a16="http://schemas.microsoft.com/office/drawing/2014/main" id="{00000000-0008-0000-0500-0000ED01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24</xdr:row>
      <xdr:rowOff>161925</xdr:rowOff>
    </xdr:from>
    <xdr:to>
      <xdr:col>6</xdr:col>
      <xdr:colOff>752475</xdr:colOff>
      <xdr:row>25</xdr:row>
      <xdr:rowOff>76200</xdr:rowOff>
    </xdr:to>
    <xdr:sp macro="" textlink="">
      <xdr:nvSpPr>
        <xdr:cNvPr id="494" name="TextBox 70">
          <a:extLst>
            <a:ext uri="{FF2B5EF4-FFF2-40B4-BE49-F238E27FC236}">
              <a16:creationId xmlns:a16="http://schemas.microsoft.com/office/drawing/2014/main" id="{00000000-0008-0000-0500-0000EE01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495" name="TextBox 70">
          <a:extLst>
            <a:ext uri="{FF2B5EF4-FFF2-40B4-BE49-F238E27FC236}">
              <a16:creationId xmlns:a16="http://schemas.microsoft.com/office/drawing/2014/main" id="{00000000-0008-0000-0500-0000EF010000}"/>
            </a:ext>
          </a:extLst>
        </xdr:cNvPr>
        <xdr:cNvSpPr txBox="1"/>
      </xdr:nvSpPr>
      <xdr:spPr>
        <a:xfrm>
          <a:off x="631190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496" name="TextBox 70">
          <a:extLst>
            <a:ext uri="{FF2B5EF4-FFF2-40B4-BE49-F238E27FC236}">
              <a16:creationId xmlns:a16="http://schemas.microsoft.com/office/drawing/2014/main" id="{00000000-0008-0000-0500-0000F0010000}"/>
            </a:ext>
          </a:extLst>
        </xdr:cNvPr>
        <xdr:cNvSpPr txBox="1"/>
      </xdr:nvSpPr>
      <xdr:spPr>
        <a:xfrm>
          <a:off x="631190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24</xdr:row>
      <xdr:rowOff>161925</xdr:rowOff>
    </xdr:from>
    <xdr:to>
      <xdr:col>6</xdr:col>
      <xdr:colOff>752475</xdr:colOff>
      <xdr:row>25</xdr:row>
      <xdr:rowOff>76200</xdr:rowOff>
    </xdr:to>
    <xdr:sp macro="" textlink="">
      <xdr:nvSpPr>
        <xdr:cNvPr id="497" name="TextBox 70">
          <a:extLst>
            <a:ext uri="{FF2B5EF4-FFF2-40B4-BE49-F238E27FC236}">
              <a16:creationId xmlns:a16="http://schemas.microsoft.com/office/drawing/2014/main" id="{00000000-0008-0000-0500-0000F101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24</xdr:row>
      <xdr:rowOff>161925</xdr:rowOff>
    </xdr:from>
    <xdr:to>
      <xdr:col>6</xdr:col>
      <xdr:colOff>752475</xdr:colOff>
      <xdr:row>25</xdr:row>
      <xdr:rowOff>76200</xdr:rowOff>
    </xdr:to>
    <xdr:sp macro="" textlink="">
      <xdr:nvSpPr>
        <xdr:cNvPr id="498" name="TextBox 70">
          <a:extLst>
            <a:ext uri="{FF2B5EF4-FFF2-40B4-BE49-F238E27FC236}">
              <a16:creationId xmlns:a16="http://schemas.microsoft.com/office/drawing/2014/main" id="{00000000-0008-0000-0500-0000F201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24</xdr:row>
      <xdr:rowOff>161925</xdr:rowOff>
    </xdr:from>
    <xdr:to>
      <xdr:col>6</xdr:col>
      <xdr:colOff>752475</xdr:colOff>
      <xdr:row>25</xdr:row>
      <xdr:rowOff>76200</xdr:rowOff>
    </xdr:to>
    <xdr:sp macro="" textlink="">
      <xdr:nvSpPr>
        <xdr:cNvPr id="499" name="TextBox 70">
          <a:extLst>
            <a:ext uri="{FF2B5EF4-FFF2-40B4-BE49-F238E27FC236}">
              <a16:creationId xmlns:a16="http://schemas.microsoft.com/office/drawing/2014/main" id="{00000000-0008-0000-0500-0000F301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500" name="TextBox 70">
          <a:extLst>
            <a:ext uri="{FF2B5EF4-FFF2-40B4-BE49-F238E27FC236}">
              <a16:creationId xmlns:a16="http://schemas.microsoft.com/office/drawing/2014/main" id="{00000000-0008-0000-0500-0000F4010000}"/>
            </a:ext>
          </a:extLst>
        </xdr:cNvPr>
        <xdr:cNvSpPr txBox="1"/>
      </xdr:nvSpPr>
      <xdr:spPr>
        <a:xfrm>
          <a:off x="631190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24</xdr:row>
      <xdr:rowOff>161925</xdr:rowOff>
    </xdr:from>
    <xdr:to>
      <xdr:col>6</xdr:col>
      <xdr:colOff>752475</xdr:colOff>
      <xdr:row>25</xdr:row>
      <xdr:rowOff>76200</xdr:rowOff>
    </xdr:to>
    <xdr:sp macro="" textlink="">
      <xdr:nvSpPr>
        <xdr:cNvPr id="501" name="TextBox 70">
          <a:extLst>
            <a:ext uri="{FF2B5EF4-FFF2-40B4-BE49-F238E27FC236}">
              <a16:creationId xmlns:a16="http://schemas.microsoft.com/office/drawing/2014/main" id="{00000000-0008-0000-0500-0000F501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24</xdr:row>
      <xdr:rowOff>161925</xdr:rowOff>
    </xdr:from>
    <xdr:to>
      <xdr:col>6</xdr:col>
      <xdr:colOff>752475</xdr:colOff>
      <xdr:row>25</xdr:row>
      <xdr:rowOff>76200</xdr:rowOff>
    </xdr:to>
    <xdr:sp macro="" textlink="">
      <xdr:nvSpPr>
        <xdr:cNvPr id="502" name="TextBox 70">
          <a:extLst>
            <a:ext uri="{FF2B5EF4-FFF2-40B4-BE49-F238E27FC236}">
              <a16:creationId xmlns:a16="http://schemas.microsoft.com/office/drawing/2014/main" id="{00000000-0008-0000-0500-0000F601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24</xdr:row>
      <xdr:rowOff>161925</xdr:rowOff>
    </xdr:from>
    <xdr:to>
      <xdr:col>6</xdr:col>
      <xdr:colOff>752475</xdr:colOff>
      <xdr:row>25</xdr:row>
      <xdr:rowOff>76200</xdr:rowOff>
    </xdr:to>
    <xdr:sp macro="" textlink="">
      <xdr:nvSpPr>
        <xdr:cNvPr id="503" name="TextBox 70">
          <a:extLst>
            <a:ext uri="{FF2B5EF4-FFF2-40B4-BE49-F238E27FC236}">
              <a16:creationId xmlns:a16="http://schemas.microsoft.com/office/drawing/2014/main" id="{00000000-0008-0000-0500-0000F701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504" name="TextBox 70">
          <a:extLst>
            <a:ext uri="{FF2B5EF4-FFF2-40B4-BE49-F238E27FC236}">
              <a16:creationId xmlns:a16="http://schemas.microsoft.com/office/drawing/2014/main" id="{00000000-0008-0000-0500-0000F8010000}"/>
            </a:ext>
          </a:extLst>
        </xdr:cNvPr>
        <xdr:cNvSpPr txBox="1"/>
      </xdr:nvSpPr>
      <xdr:spPr>
        <a:xfrm>
          <a:off x="631190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24</xdr:row>
      <xdr:rowOff>161925</xdr:rowOff>
    </xdr:from>
    <xdr:to>
      <xdr:col>5</xdr:col>
      <xdr:colOff>752475</xdr:colOff>
      <xdr:row>25</xdr:row>
      <xdr:rowOff>76200</xdr:rowOff>
    </xdr:to>
    <xdr:sp macro="" textlink="">
      <xdr:nvSpPr>
        <xdr:cNvPr id="505" name="TextBox 70">
          <a:extLst>
            <a:ext uri="{FF2B5EF4-FFF2-40B4-BE49-F238E27FC236}">
              <a16:creationId xmlns:a16="http://schemas.microsoft.com/office/drawing/2014/main" id="{00000000-0008-0000-0500-0000F901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24</xdr:row>
      <xdr:rowOff>161925</xdr:rowOff>
    </xdr:from>
    <xdr:to>
      <xdr:col>5</xdr:col>
      <xdr:colOff>752475</xdr:colOff>
      <xdr:row>25</xdr:row>
      <xdr:rowOff>76200</xdr:rowOff>
    </xdr:to>
    <xdr:sp macro="" textlink="">
      <xdr:nvSpPr>
        <xdr:cNvPr id="506" name="TextBox 70">
          <a:extLst>
            <a:ext uri="{FF2B5EF4-FFF2-40B4-BE49-F238E27FC236}">
              <a16:creationId xmlns:a16="http://schemas.microsoft.com/office/drawing/2014/main" id="{00000000-0008-0000-0500-0000FA01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24</xdr:row>
      <xdr:rowOff>161925</xdr:rowOff>
    </xdr:from>
    <xdr:to>
      <xdr:col>5</xdr:col>
      <xdr:colOff>752475</xdr:colOff>
      <xdr:row>25</xdr:row>
      <xdr:rowOff>76200</xdr:rowOff>
    </xdr:to>
    <xdr:sp macro="" textlink="">
      <xdr:nvSpPr>
        <xdr:cNvPr id="507" name="TextBox 70">
          <a:extLst>
            <a:ext uri="{FF2B5EF4-FFF2-40B4-BE49-F238E27FC236}">
              <a16:creationId xmlns:a16="http://schemas.microsoft.com/office/drawing/2014/main" id="{00000000-0008-0000-0500-0000FB01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24</xdr:row>
      <xdr:rowOff>161925</xdr:rowOff>
    </xdr:from>
    <xdr:to>
      <xdr:col>5</xdr:col>
      <xdr:colOff>752475</xdr:colOff>
      <xdr:row>25</xdr:row>
      <xdr:rowOff>76200</xdr:rowOff>
    </xdr:to>
    <xdr:sp macro="" textlink="">
      <xdr:nvSpPr>
        <xdr:cNvPr id="508" name="TextBox 70">
          <a:extLst>
            <a:ext uri="{FF2B5EF4-FFF2-40B4-BE49-F238E27FC236}">
              <a16:creationId xmlns:a16="http://schemas.microsoft.com/office/drawing/2014/main" id="{00000000-0008-0000-0500-0000FC01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24</xdr:row>
      <xdr:rowOff>161925</xdr:rowOff>
    </xdr:from>
    <xdr:to>
      <xdr:col>5</xdr:col>
      <xdr:colOff>752475</xdr:colOff>
      <xdr:row>25</xdr:row>
      <xdr:rowOff>76200</xdr:rowOff>
    </xdr:to>
    <xdr:sp macro="" textlink="">
      <xdr:nvSpPr>
        <xdr:cNvPr id="509" name="TextBox 70">
          <a:extLst>
            <a:ext uri="{FF2B5EF4-FFF2-40B4-BE49-F238E27FC236}">
              <a16:creationId xmlns:a16="http://schemas.microsoft.com/office/drawing/2014/main" id="{00000000-0008-0000-0500-0000FD01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24</xdr:row>
      <xdr:rowOff>161925</xdr:rowOff>
    </xdr:from>
    <xdr:to>
      <xdr:col>5</xdr:col>
      <xdr:colOff>752475</xdr:colOff>
      <xdr:row>25</xdr:row>
      <xdr:rowOff>76200</xdr:rowOff>
    </xdr:to>
    <xdr:sp macro="" textlink="">
      <xdr:nvSpPr>
        <xdr:cNvPr id="510" name="TextBox 70">
          <a:extLst>
            <a:ext uri="{FF2B5EF4-FFF2-40B4-BE49-F238E27FC236}">
              <a16:creationId xmlns:a16="http://schemas.microsoft.com/office/drawing/2014/main" id="{00000000-0008-0000-0500-0000FE01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24</xdr:row>
      <xdr:rowOff>161925</xdr:rowOff>
    </xdr:from>
    <xdr:to>
      <xdr:col>5</xdr:col>
      <xdr:colOff>752475</xdr:colOff>
      <xdr:row>25</xdr:row>
      <xdr:rowOff>76200</xdr:rowOff>
    </xdr:to>
    <xdr:sp macro="" textlink="">
      <xdr:nvSpPr>
        <xdr:cNvPr id="511" name="TextBox 70">
          <a:extLst>
            <a:ext uri="{FF2B5EF4-FFF2-40B4-BE49-F238E27FC236}">
              <a16:creationId xmlns:a16="http://schemas.microsoft.com/office/drawing/2014/main" id="{00000000-0008-0000-0500-0000FF01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24</xdr:row>
      <xdr:rowOff>161925</xdr:rowOff>
    </xdr:from>
    <xdr:to>
      <xdr:col>6</xdr:col>
      <xdr:colOff>752475</xdr:colOff>
      <xdr:row>25</xdr:row>
      <xdr:rowOff>76200</xdr:rowOff>
    </xdr:to>
    <xdr:sp macro="" textlink="">
      <xdr:nvSpPr>
        <xdr:cNvPr id="512" name="TextBox 70">
          <a:extLst>
            <a:ext uri="{FF2B5EF4-FFF2-40B4-BE49-F238E27FC236}">
              <a16:creationId xmlns:a16="http://schemas.microsoft.com/office/drawing/2014/main" id="{00000000-0008-0000-0500-00000002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24</xdr:row>
      <xdr:rowOff>161925</xdr:rowOff>
    </xdr:from>
    <xdr:to>
      <xdr:col>6</xdr:col>
      <xdr:colOff>752475</xdr:colOff>
      <xdr:row>25</xdr:row>
      <xdr:rowOff>76200</xdr:rowOff>
    </xdr:to>
    <xdr:sp macro="" textlink="">
      <xdr:nvSpPr>
        <xdr:cNvPr id="513" name="TextBox 70">
          <a:extLst>
            <a:ext uri="{FF2B5EF4-FFF2-40B4-BE49-F238E27FC236}">
              <a16:creationId xmlns:a16="http://schemas.microsoft.com/office/drawing/2014/main" id="{00000000-0008-0000-0500-00000102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24</xdr:row>
      <xdr:rowOff>161925</xdr:rowOff>
    </xdr:from>
    <xdr:to>
      <xdr:col>6</xdr:col>
      <xdr:colOff>752475</xdr:colOff>
      <xdr:row>25</xdr:row>
      <xdr:rowOff>76200</xdr:rowOff>
    </xdr:to>
    <xdr:sp macro="" textlink="">
      <xdr:nvSpPr>
        <xdr:cNvPr id="514" name="TextBox 70">
          <a:extLst>
            <a:ext uri="{FF2B5EF4-FFF2-40B4-BE49-F238E27FC236}">
              <a16:creationId xmlns:a16="http://schemas.microsoft.com/office/drawing/2014/main" id="{00000000-0008-0000-0500-00000202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24</xdr:row>
      <xdr:rowOff>161925</xdr:rowOff>
    </xdr:from>
    <xdr:to>
      <xdr:col>6</xdr:col>
      <xdr:colOff>752475</xdr:colOff>
      <xdr:row>25</xdr:row>
      <xdr:rowOff>76200</xdr:rowOff>
    </xdr:to>
    <xdr:sp macro="" textlink="">
      <xdr:nvSpPr>
        <xdr:cNvPr id="515" name="TextBox 70">
          <a:extLst>
            <a:ext uri="{FF2B5EF4-FFF2-40B4-BE49-F238E27FC236}">
              <a16:creationId xmlns:a16="http://schemas.microsoft.com/office/drawing/2014/main" id="{00000000-0008-0000-0500-00000302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24</xdr:row>
      <xdr:rowOff>161925</xdr:rowOff>
    </xdr:from>
    <xdr:to>
      <xdr:col>6</xdr:col>
      <xdr:colOff>752475</xdr:colOff>
      <xdr:row>25</xdr:row>
      <xdr:rowOff>76200</xdr:rowOff>
    </xdr:to>
    <xdr:sp macro="" textlink="">
      <xdr:nvSpPr>
        <xdr:cNvPr id="516" name="TextBox 70">
          <a:extLst>
            <a:ext uri="{FF2B5EF4-FFF2-40B4-BE49-F238E27FC236}">
              <a16:creationId xmlns:a16="http://schemas.microsoft.com/office/drawing/2014/main" id="{00000000-0008-0000-0500-00000402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24</xdr:row>
      <xdr:rowOff>161925</xdr:rowOff>
    </xdr:from>
    <xdr:to>
      <xdr:col>6</xdr:col>
      <xdr:colOff>752475</xdr:colOff>
      <xdr:row>25</xdr:row>
      <xdr:rowOff>76200</xdr:rowOff>
    </xdr:to>
    <xdr:sp macro="" textlink="">
      <xdr:nvSpPr>
        <xdr:cNvPr id="517" name="TextBox 70">
          <a:extLst>
            <a:ext uri="{FF2B5EF4-FFF2-40B4-BE49-F238E27FC236}">
              <a16:creationId xmlns:a16="http://schemas.microsoft.com/office/drawing/2014/main" id="{00000000-0008-0000-0500-00000502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24</xdr:row>
      <xdr:rowOff>161925</xdr:rowOff>
    </xdr:from>
    <xdr:to>
      <xdr:col>6</xdr:col>
      <xdr:colOff>752475</xdr:colOff>
      <xdr:row>25</xdr:row>
      <xdr:rowOff>76200</xdr:rowOff>
    </xdr:to>
    <xdr:sp macro="" textlink="">
      <xdr:nvSpPr>
        <xdr:cNvPr id="518" name="TextBox 70">
          <a:extLst>
            <a:ext uri="{FF2B5EF4-FFF2-40B4-BE49-F238E27FC236}">
              <a16:creationId xmlns:a16="http://schemas.microsoft.com/office/drawing/2014/main" id="{00000000-0008-0000-0500-00000602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27</xdr:row>
      <xdr:rowOff>161925</xdr:rowOff>
    </xdr:from>
    <xdr:to>
      <xdr:col>5</xdr:col>
      <xdr:colOff>752475</xdr:colOff>
      <xdr:row>28</xdr:row>
      <xdr:rowOff>76200</xdr:rowOff>
    </xdr:to>
    <xdr:sp macro="" textlink="">
      <xdr:nvSpPr>
        <xdr:cNvPr id="519" name="TextBox 70">
          <a:extLst>
            <a:ext uri="{FF2B5EF4-FFF2-40B4-BE49-F238E27FC236}">
              <a16:creationId xmlns:a16="http://schemas.microsoft.com/office/drawing/2014/main" id="{00000000-0008-0000-0500-00000702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27</xdr:row>
      <xdr:rowOff>161925</xdr:rowOff>
    </xdr:from>
    <xdr:to>
      <xdr:col>5</xdr:col>
      <xdr:colOff>752475</xdr:colOff>
      <xdr:row>28</xdr:row>
      <xdr:rowOff>76200</xdr:rowOff>
    </xdr:to>
    <xdr:sp macro="" textlink="">
      <xdr:nvSpPr>
        <xdr:cNvPr id="520" name="TextBox 70">
          <a:extLst>
            <a:ext uri="{FF2B5EF4-FFF2-40B4-BE49-F238E27FC236}">
              <a16:creationId xmlns:a16="http://schemas.microsoft.com/office/drawing/2014/main" id="{00000000-0008-0000-0500-00000802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30</xdr:row>
      <xdr:rowOff>161925</xdr:rowOff>
    </xdr:from>
    <xdr:to>
      <xdr:col>5</xdr:col>
      <xdr:colOff>752475</xdr:colOff>
      <xdr:row>31</xdr:row>
      <xdr:rowOff>76200</xdr:rowOff>
    </xdr:to>
    <xdr:sp macro="" textlink="">
      <xdr:nvSpPr>
        <xdr:cNvPr id="521" name="TextBox 70">
          <a:extLst>
            <a:ext uri="{FF2B5EF4-FFF2-40B4-BE49-F238E27FC236}">
              <a16:creationId xmlns:a16="http://schemas.microsoft.com/office/drawing/2014/main" id="{00000000-0008-0000-0500-000009020000}"/>
            </a:ext>
          </a:extLst>
        </xdr:cNvPr>
        <xdr:cNvSpPr txBox="1"/>
      </xdr:nvSpPr>
      <xdr:spPr>
        <a:xfrm>
          <a:off x="551815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27</xdr:row>
      <xdr:rowOff>161925</xdr:rowOff>
    </xdr:from>
    <xdr:to>
      <xdr:col>5</xdr:col>
      <xdr:colOff>752475</xdr:colOff>
      <xdr:row>28</xdr:row>
      <xdr:rowOff>76200</xdr:rowOff>
    </xdr:to>
    <xdr:sp macro="" textlink="">
      <xdr:nvSpPr>
        <xdr:cNvPr id="522" name="TextBox 70">
          <a:extLst>
            <a:ext uri="{FF2B5EF4-FFF2-40B4-BE49-F238E27FC236}">
              <a16:creationId xmlns:a16="http://schemas.microsoft.com/office/drawing/2014/main" id="{00000000-0008-0000-0500-00000A02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27</xdr:row>
      <xdr:rowOff>161925</xdr:rowOff>
    </xdr:from>
    <xdr:to>
      <xdr:col>5</xdr:col>
      <xdr:colOff>752475</xdr:colOff>
      <xdr:row>28</xdr:row>
      <xdr:rowOff>76200</xdr:rowOff>
    </xdr:to>
    <xdr:sp macro="" textlink="">
      <xdr:nvSpPr>
        <xdr:cNvPr id="523" name="TextBox 70">
          <a:extLst>
            <a:ext uri="{FF2B5EF4-FFF2-40B4-BE49-F238E27FC236}">
              <a16:creationId xmlns:a16="http://schemas.microsoft.com/office/drawing/2014/main" id="{00000000-0008-0000-0500-00000B02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27</xdr:row>
      <xdr:rowOff>161925</xdr:rowOff>
    </xdr:from>
    <xdr:to>
      <xdr:col>5</xdr:col>
      <xdr:colOff>752475</xdr:colOff>
      <xdr:row>28</xdr:row>
      <xdr:rowOff>76200</xdr:rowOff>
    </xdr:to>
    <xdr:sp macro="" textlink="">
      <xdr:nvSpPr>
        <xdr:cNvPr id="524" name="TextBox 70">
          <a:extLst>
            <a:ext uri="{FF2B5EF4-FFF2-40B4-BE49-F238E27FC236}">
              <a16:creationId xmlns:a16="http://schemas.microsoft.com/office/drawing/2014/main" id="{00000000-0008-0000-0500-00000C02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r>
            <a:rPr lang="en-US" sz="1200">
              <a:latin typeface="TH SarabunPSK" panose="020B0500040200020003" pitchFamily="34" charset="-34"/>
              <a:cs typeface="TH SarabunPSK" panose="020B0500040200020003" pitchFamily="34" charset="-34"/>
            </a:rPr>
            <a:t>-</a:t>
          </a:r>
        </a:p>
        <a:p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30</xdr:row>
      <xdr:rowOff>161925</xdr:rowOff>
    </xdr:from>
    <xdr:to>
      <xdr:col>5</xdr:col>
      <xdr:colOff>752475</xdr:colOff>
      <xdr:row>31</xdr:row>
      <xdr:rowOff>76200</xdr:rowOff>
    </xdr:to>
    <xdr:sp macro="" textlink="">
      <xdr:nvSpPr>
        <xdr:cNvPr id="525" name="TextBox 70">
          <a:extLst>
            <a:ext uri="{FF2B5EF4-FFF2-40B4-BE49-F238E27FC236}">
              <a16:creationId xmlns:a16="http://schemas.microsoft.com/office/drawing/2014/main" id="{00000000-0008-0000-0500-00000D020000}"/>
            </a:ext>
          </a:extLst>
        </xdr:cNvPr>
        <xdr:cNvSpPr txBox="1"/>
      </xdr:nvSpPr>
      <xdr:spPr>
        <a:xfrm>
          <a:off x="551815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30</xdr:row>
      <xdr:rowOff>161925</xdr:rowOff>
    </xdr:from>
    <xdr:to>
      <xdr:col>5</xdr:col>
      <xdr:colOff>752475</xdr:colOff>
      <xdr:row>31</xdr:row>
      <xdr:rowOff>76200</xdr:rowOff>
    </xdr:to>
    <xdr:sp macro="" textlink="">
      <xdr:nvSpPr>
        <xdr:cNvPr id="526" name="TextBox 70">
          <a:extLst>
            <a:ext uri="{FF2B5EF4-FFF2-40B4-BE49-F238E27FC236}">
              <a16:creationId xmlns:a16="http://schemas.microsoft.com/office/drawing/2014/main" id="{00000000-0008-0000-0500-00000E020000}"/>
            </a:ext>
          </a:extLst>
        </xdr:cNvPr>
        <xdr:cNvSpPr txBox="1"/>
      </xdr:nvSpPr>
      <xdr:spPr>
        <a:xfrm>
          <a:off x="551815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27</xdr:row>
      <xdr:rowOff>161925</xdr:rowOff>
    </xdr:from>
    <xdr:to>
      <xdr:col>5</xdr:col>
      <xdr:colOff>752475</xdr:colOff>
      <xdr:row>28</xdr:row>
      <xdr:rowOff>76200</xdr:rowOff>
    </xdr:to>
    <xdr:sp macro="" textlink="">
      <xdr:nvSpPr>
        <xdr:cNvPr id="527" name="TextBox 70">
          <a:extLst>
            <a:ext uri="{FF2B5EF4-FFF2-40B4-BE49-F238E27FC236}">
              <a16:creationId xmlns:a16="http://schemas.microsoft.com/office/drawing/2014/main" id="{00000000-0008-0000-0500-00000F02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27</xdr:row>
      <xdr:rowOff>161925</xdr:rowOff>
    </xdr:from>
    <xdr:to>
      <xdr:col>5</xdr:col>
      <xdr:colOff>752475</xdr:colOff>
      <xdr:row>28</xdr:row>
      <xdr:rowOff>76200</xdr:rowOff>
    </xdr:to>
    <xdr:sp macro="" textlink="">
      <xdr:nvSpPr>
        <xdr:cNvPr id="528" name="TextBox 70">
          <a:extLst>
            <a:ext uri="{FF2B5EF4-FFF2-40B4-BE49-F238E27FC236}">
              <a16:creationId xmlns:a16="http://schemas.microsoft.com/office/drawing/2014/main" id="{00000000-0008-0000-0500-00001002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27</xdr:row>
      <xdr:rowOff>161925</xdr:rowOff>
    </xdr:from>
    <xdr:to>
      <xdr:col>5</xdr:col>
      <xdr:colOff>752475</xdr:colOff>
      <xdr:row>28</xdr:row>
      <xdr:rowOff>76200</xdr:rowOff>
    </xdr:to>
    <xdr:sp macro="" textlink="">
      <xdr:nvSpPr>
        <xdr:cNvPr id="529" name="TextBox 70">
          <a:extLst>
            <a:ext uri="{FF2B5EF4-FFF2-40B4-BE49-F238E27FC236}">
              <a16:creationId xmlns:a16="http://schemas.microsoft.com/office/drawing/2014/main" id="{00000000-0008-0000-0500-00001102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30</xdr:row>
      <xdr:rowOff>161925</xdr:rowOff>
    </xdr:from>
    <xdr:to>
      <xdr:col>5</xdr:col>
      <xdr:colOff>752475</xdr:colOff>
      <xdr:row>31</xdr:row>
      <xdr:rowOff>76200</xdr:rowOff>
    </xdr:to>
    <xdr:sp macro="" textlink="">
      <xdr:nvSpPr>
        <xdr:cNvPr id="530" name="TextBox 70">
          <a:extLst>
            <a:ext uri="{FF2B5EF4-FFF2-40B4-BE49-F238E27FC236}">
              <a16:creationId xmlns:a16="http://schemas.microsoft.com/office/drawing/2014/main" id="{00000000-0008-0000-0500-000012020000}"/>
            </a:ext>
          </a:extLst>
        </xdr:cNvPr>
        <xdr:cNvSpPr txBox="1"/>
      </xdr:nvSpPr>
      <xdr:spPr>
        <a:xfrm>
          <a:off x="551815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30</xdr:row>
      <xdr:rowOff>161925</xdr:rowOff>
    </xdr:from>
    <xdr:to>
      <xdr:col>5</xdr:col>
      <xdr:colOff>752475</xdr:colOff>
      <xdr:row>31</xdr:row>
      <xdr:rowOff>76200</xdr:rowOff>
    </xdr:to>
    <xdr:sp macro="" textlink="">
      <xdr:nvSpPr>
        <xdr:cNvPr id="531" name="TextBox 70">
          <a:extLst>
            <a:ext uri="{FF2B5EF4-FFF2-40B4-BE49-F238E27FC236}">
              <a16:creationId xmlns:a16="http://schemas.microsoft.com/office/drawing/2014/main" id="{00000000-0008-0000-0500-000013020000}"/>
            </a:ext>
          </a:extLst>
        </xdr:cNvPr>
        <xdr:cNvSpPr txBox="1"/>
      </xdr:nvSpPr>
      <xdr:spPr>
        <a:xfrm>
          <a:off x="551815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27</xdr:row>
      <xdr:rowOff>161925</xdr:rowOff>
    </xdr:from>
    <xdr:to>
      <xdr:col>5</xdr:col>
      <xdr:colOff>752475</xdr:colOff>
      <xdr:row>28</xdr:row>
      <xdr:rowOff>76200</xdr:rowOff>
    </xdr:to>
    <xdr:sp macro="" textlink="">
      <xdr:nvSpPr>
        <xdr:cNvPr id="532" name="TextBox 70">
          <a:extLst>
            <a:ext uri="{FF2B5EF4-FFF2-40B4-BE49-F238E27FC236}">
              <a16:creationId xmlns:a16="http://schemas.microsoft.com/office/drawing/2014/main" id="{00000000-0008-0000-0500-00001402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27</xdr:row>
      <xdr:rowOff>161925</xdr:rowOff>
    </xdr:from>
    <xdr:to>
      <xdr:col>5</xdr:col>
      <xdr:colOff>752475</xdr:colOff>
      <xdr:row>28</xdr:row>
      <xdr:rowOff>76200</xdr:rowOff>
    </xdr:to>
    <xdr:sp macro="" textlink="">
      <xdr:nvSpPr>
        <xdr:cNvPr id="533" name="TextBox 70">
          <a:extLst>
            <a:ext uri="{FF2B5EF4-FFF2-40B4-BE49-F238E27FC236}">
              <a16:creationId xmlns:a16="http://schemas.microsoft.com/office/drawing/2014/main" id="{00000000-0008-0000-0500-00001502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27</xdr:row>
      <xdr:rowOff>161925</xdr:rowOff>
    </xdr:from>
    <xdr:to>
      <xdr:col>5</xdr:col>
      <xdr:colOff>752475</xdr:colOff>
      <xdr:row>28</xdr:row>
      <xdr:rowOff>76200</xdr:rowOff>
    </xdr:to>
    <xdr:sp macro="" textlink="">
      <xdr:nvSpPr>
        <xdr:cNvPr id="534" name="TextBox 70">
          <a:extLst>
            <a:ext uri="{FF2B5EF4-FFF2-40B4-BE49-F238E27FC236}">
              <a16:creationId xmlns:a16="http://schemas.microsoft.com/office/drawing/2014/main" id="{00000000-0008-0000-0500-00001602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30</xdr:row>
      <xdr:rowOff>161925</xdr:rowOff>
    </xdr:from>
    <xdr:to>
      <xdr:col>5</xdr:col>
      <xdr:colOff>752475</xdr:colOff>
      <xdr:row>31</xdr:row>
      <xdr:rowOff>76200</xdr:rowOff>
    </xdr:to>
    <xdr:sp macro="" textlink="">
      <xdr:nvSpPr>
        <xdr:cNvPr id="535" name="TextBox 70">
          <a:extLst>
            <a:ext uri="{FF2B5EF4-FFF2-40B4-BE49-F238E27FC236}">
              <a16:creationId xmlns:a16="http://schemas.microsoft.com/office/drawing/2014/main" id="{00000000-0008-0000-0500-000017020000}"/>
            </a:ext>
          </a:extLst>
        </xdr:cNvPr>
        <xdr:cNvSpPr txBox="1"/>
      </xdr:nvSpPr>
      <xdr:spPr>
        <a:xfrm>
          <a:off x="551815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27</xdr:row>
      <xdr:rowOff>161925</xdr:rowOff>
    </xdr:from>
    <xdr:to>
      <xdr:col>5</xdr:col>
      <xdr:colOff>752475</xdr:colOff>
      <xdr:row>28</xdr:row>
      <xdr:rowOff>76200</xdr:rowOff>
    </xdr:to>
    <xdr:sp macro="" textlink="">
      <xdr:nvSpPr>
        <xdr:cNvPr id="536" name="TextBox 70">
          <a:extLst>
            <a:ext uri="{FF2B5EF4-FFF2-40B4-BE49-F238E27FC236}">
              <a16:creationId xmlns:a16="http://schemas.microsoft.com/office/drawing/2014/main" id="{00000000-0008-0000-0500-00001802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27</xdr:row>
      <xdr:rowOff>161925</xdr:rowOff>
    </xdr:from>
    <xdr:to>
      <xdr:col>5</xdr:col>
      <xdr:colOff>752475</xdr:colOff>
      <xdr:row>28</xdr:row>
      <xdr:rowOff>76200</xdr:rowOff>
    </xdr:to>
    <xdr:sp macro="" textlink="">
      <xdr:nvSpPr>
        <xdr:cNvPr id="537" name="TextBox 70">
          <a:extLst>
            <a:ext uri="{FF2B5EF4-FFF2-40B4-BE49-F238E27FC236}">
              <a16:creationId xmlns:a16="http://schemas.microsoft.com/office/drawing/2014/main" id="{00000000-0008-0000-0500-00001902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27</xdr:row>
      <xdr:rowOff>161925</xdr:rowOff>
    </xdr:from>
    <xdr:to>
      <xdr:col>5</xdr:col>
      <xdr:colOff>752475</xdr:colOff>
      <xdr:row>28</xdr:row>
      <xdr:rowOff>76200</xdr:rowOff>
    </xdr:to>
    <xdr:sp macro="" textlink="">
      <xdr:nvSpPr>
        <xdr:cNvPr id="538" name="TextBox 70">
          <a:extLst>
            <a:ext uri="{FF2B5EF4-FFF2-40B4-BE49-F238E27FC236}">
              <a16:creationId xmlns:a16="http://schemas.microsoft.com/office/drawing/2014/main" id="{00000000-0008-0000-0500-00001A02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540" name="TextBox 70">
          <a:extLst>
            <a:ext uri="{FF2B5EF4-FFF2-40B4-BE49-F238E27FC236}">
              <a16:creationId xmlns:a16="http://schemas.microsoft.com/office/drawing/2014/main" id="{00000000-0008-0000-0500-00001C02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541" name="TextBox 70">
          <a:extLst>
            <a:ext uri="{FF2B5EF4-FFF2-40B4-BE49-F238E27FC236}">
              <a16:creationId xmlns:a16="http://schemas.microsoft.com/office/drawing/2014/main" id="{00000000-0008-0000-0500-00001D02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30</xdr:row>
      <xdr:rowOff>161925</xdr:rowOff>
    </xdr:from>
    <xdr:to>
      <xdr:col>6</xdr:col>
      <xdr:colOff>752475</xdr:colOff>
      <xdr:row>31</xdr:row>
      <xdr:rowOff>76200</xdr:rowOff>
    </xdr:to>
    <xdr:sp macro="" textlink="">
      <xdr:nvSpPr>
        <xdr:cNvPr id="542" name="TextBox 70">
          <a:extLst>
            <a:ext uri="{FF2B5EF4-FFF2-40B4-BE49-F238E27FC236}">
              <a16:creationId xmlns:a16="http://schemas.microsoft.com/office/drawing/2014/main" id="{00000000-0008-0000-0500-00001E020000}"/>
            </a:ext>
          </a:extLst>
        </xdr:cNvPr>
        <xdr:cNvSpPr txBox="1"/>
      </xdr:nvSpPr>
      <xdr:spPr>
        <a:xfrm>
          <a:off x="631190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543" name="TextBox 70">
          <a:extLst>
            <a:ext uri="{FF2B5EF4-FFF2-40B4-BE49-F238E27FC236}">
              <a16:creationId xmlns:a16="http://schemas.microsoft.com/office/drawing/2014/main" id="{00000000-0008-0000-0500-00001F02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544" name="TextBox 70">
          <a:extLst>
            <a:ext uri="{FF2B5EF4-FFF2-40B4-BE49-F238E27FC236}">
              <a16:creationId xmlns:a16="http://schemas.microsoft.com/office/drawing/2014/main" id="{00000000-0008-0000-0500-00002002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545" name="TextBox 70">
          <a:extLst>
            <a:ext uri="{FF2B5EF4-FFF2-40B4-BE49-F238E27FC236}">
              <a16:creationId xmlns:a16="http://schemas.microsoft.com/office/drawing/2014/main" id="{00000000-0008-0000-0500-00002102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r>
            <a:rPr lang="en-US" sz="1200">
              <a:latin typeface="TH SarabunPSK" panose="020B0500040200020003" pitchFamily="34" charset="-34"/>
              <a:cs typeface="TH SarabunPSK" panose="020B0500040200020003" pitchFamily="34" charset="-34"/>
            </a:rPr>
            <a:t>-</a:t>
          </a:r>
        </a:p>
        <a:p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30</xdr:row>
      <xdr:rowOff>161925</xdr:rowOff>
    </xdr:from>
    <xdr:to>
      <xdr:col>6</xdr:col>
      <xdr:colOff>752475</xdr:colOff>
      <xdr:row>31</xdr:row>
      <xdr:rowOff>76200</xdr:rowOff>
    </xdr:to>
    <xdr:sp macro="" textlink="">
      <xdr:nvSpPr>
        <xdr:cNvPr id="546" name="TextBox 70">
          <a:extLst>
            <a:ext uri="{FF2B5EF4-FFF2-40B4-BE49-F238E27FC236}">
              <a16:creationId xmlns:a16="http://schemas.microsoft.com/office/drawing/2014/main" id="{00000000-0008-0000-0500-000022020000}"/>
            </a:ext>
          </a:extLst>
        </xdr:cNvPr>
        <xdr:cNvSpPr txBox="1"/>
      </xdr:nvSpPr>
      <xdr:spPr>
        <a:xfrm>
          <a:off x="631190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30</xdr:row>
      <xdr:rowOff>161925</xdr:rowOff>
    </xdr:from>
    <xdr:to>
      <xdr:col>6</xdr:col>
      <xdr:colOff>752475</xdr:colOff>
      <xdr:row>31</xdr:row>
      <xdr:rowOff>76200</xdr:rowOff>
    </xdr:to>
    <xdr:sp macro="" textlink="">
      <xdr:nvSpPr>
        <xdr:cNvPr id="547" name="TextBox 70">
          <a:extLst>
            <a:ext uri="{FF2B5EF4-FFF2-40B4-BE49-F238E27FC236}">
              <a16:creationId xmlns:a16="http://schemas.microsoft.com/office/drawing/2014/main" id="{00000000-0008-0000-0500-000023020000}"/>
            </a:ext>
          </a:extLst>
        </xdr:cNvPr>
        <xdr:cNvSpPr txBox="1"/>
      </xdr:nvSpPr>
      <xdr:spPr>
        <a:xfrm>
          <a:off x="631190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548" name="TextBox 70">
          <a:extLst>
            <a:ext uri="{FF2B5EF4-FFF2-40B4-BE49-F238E27FC236}">
              <a16:creationId xmlns:a16="http://schemas.microsoft.com/office/drawing/2014/main" id="{00000000-0008-0000-0500-00002402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549" name="TextBox 70">
          <a:extLst>
            <a:ext uri="{FF2B5EF4-FFF2-40B4-BE49-F238E27FC236}">
              <a16:creationId xmlns:a16="http://schemas.microsoft.com/office/drawing/2014/main" id="{00000000-0008-0000-0500-00002502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550" name="TextBox 70">
          <a:extLst>
            <a:ext uri="{FF2B5EF4-FFF2-40B4-BE49-F238E27FC236}">
              <a16:creationId xmlns:a16="http://schemas.microsoft.com/office/drawing/2014/main" id="{00000000-0008-0000-0500-00002602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30</xdr:row>
      <xdr:rowOff>161925</xdr:rowOff>
    </xdr:from>
    <xdr:to>
      <xdr:col>6</xdr:col>
      <xdr:colOff>752475</xdr:colOff>
      <xdr:row>31</xdr:row>
      <xdr:rowOff>76200</xdr:rowOff>
    </xdr:to>
    <xdr:sp macro="" textlink="">
      <xdr:nvSpPr>
        <xdr:cNvPr id="551" name="TextBox 70">
          <a:extLst>
            <a:ext uri="{FF2B5EF4-FFF2-40B4-BE49-F238E27FC236}">
              <a16:creationId xmlns:a16="http://schemas.microsoft.com/office/drawing/2014/main" id="{00000000-0008-0000-0500-000027020000}"/>
            </a:ext>
          </a:extLst>
        </xdr:cNvPr>
        <xdr:cNvSpPr txBox="1"/>
      </xdr:nvSpPr>
      <xdr:spPr>
        <a:xfrm>
          <a:off x="631190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30</xdr:row>
      <xdr:rowOff>161925</xdr:rowOff>
    </xdr:from>
    <xdr:to>
      <xdr:col>6</xdr:col>
      <xdr:colOff>752475</xdr:colOff>
      <xdr:row>31</xdr:row>
      <xdr:rowOff>76200</xdr:rowOff>
    </xdr:to>
    <xdr:sp macro="" textlink="">
      <xdr:nvSpPr>
        <xdr:cNvPr id="552" name="TextBox 70">
          <a:extLst>
            <a:ext uri="{FF2B5EF4-FFF2-40B4-BE49-F238E27FC236}">
              <a16:creationId xmlns:a16="http://schemas.microsoft.com/office/drawing/2014/main" id="{00000000-0008-0000-0500-000028020000}"/>
            </a:ext>
          </a:extLst>
        </xdr:cNvPr>
        <xdr:cNvSpPr txBox="1"/>
      </xdr:nvSpPr>
      <xdr:spPr>
        <a:xfrm>
          <a:off x="631190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553" name="TextBox 70">
          <a:extLst>
            <a:ext uri="{FF2B5EF4-FFF2-40B4-BE49-F238E27FC236}">
              <a16:creationId xmlns:a16="http://schemas.microsoft.com/office/drawing/2014/main" id="{00000000-0008-0000-0500-00002902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554" name="TextBox 70">
          <a:extLst>
            <a:ext uri="{FF2B5EF4-FFF2-40B4-BE49-F238E27FC236}">
              <a16:creationId xmlns:a16="http://schemas.microsoft.com/office/drawing/2014/main" id="{00000000-0008-0000-0500-00002A02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555" name="TextBox 70">
          <a:extLst>
            <a:ext uri="{FF2B5EF4-FFF2-40B4-BE49-F238E27FC236}">
              <a16:creationId xmlns:a16="http://schemas.microsoft.com/office/drawing/2014/main" id="{00000000-0008-0000-0500-00002B02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30</xdr:row>
      <xdr:rowOff>161925</xdr:rowOff>
    </xdr:from>
    <xdr:to>
      <xdr:col>6</xdr:col>
      <xdr:colOff>752475</xdr:colOff>
      <xdr:row>31</xdr:row>
      <xdr:rowOff>76200</xdr:rowOff>
    </xdr:to>
    <xdr:sp macro="" textlink="">
      <xdr:nvSpPr>
        <xdr:cNvPr id="556" name="TextBox 70">
          <a:extLst>
            <a:ext uri="{FF2B5EF4-FFF2-40B4-BE49-F238E27FC236}">
              <a16:creationId xmlns:a16="http://schemas.microsoft.com/office/drawing/2014/main" id="{00000000-0008-0000-0500-00002C020000}"/>
            </a:ext>
          </a:extLst>
        </xdr:cNvPr>
        <xdr:cNvSpPr txBox="1"/>
      </xdr:nvSpPr>
      <xdr:spPr>
        <a:xfrm>
          <a:off x="631190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557" name="TextBox 70">
          <a:extLst>
            <a:ext uri="{FF2B5EF4-FFF2-40B4-BE49-F238E27FC236}">
              <a16:creationId xmlns:a16="http://schemas.microsoft.com/office/drawing/2014/main" id="{00000000-0008-0000-0500-00002D02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558" name="TextBox 70">
          <a:extLst>
            <a:ext uri="{FF2B5EF4-FFF2-40B4-BE49-F238E27FC236}">
              <a16:creationId xmlns:a16="http://schemas.microsoft.com/office/drawing/2014/main" id="{00000000-0008-0000-0500-00002E02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559" name="TextBox 70">
          <a:extLst>
            <a:ext uri="{FF2B5EF4-FFF2-40B4-BE49-F238E27FC236}">
              <a16:creationId xmlns:a16="http://schemas.microsoft.com/office/drawing/2014/main" id="{00000000-0008-0000-0500-00002F02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30</xdr:row>
      <xdr:rowOff>161925</xdr:rowOff>
    </xdr:from>
    <xdr:to>
      <xdr:col>6</xdr:col>
      <xdr:colOff>752475</xdr:colOff>
      <xdr:row>31</xdr:row>
      <xdr:rowOff>76200</xdr:rowOff>
    </xdr:to>
    <xdr:sp macro="" textlink="">
      <xdr:nvSpPr>
        <xdr:cNvPr id="560" name="TextBox 70">
          <a:extLst>
            <a:ext uri="{FF2B5EF4-FFF2-40B4-BE49-F238E27FC236}">
              <a16:creationId xmlns:a16="http://schemas.microsoft.com/office/drawing/2014/main" id="{00000000-0008-0000-0500-000030020000}"/>
            </a:ext>
          </a:extLst>
        </xdr:cNvPr>
        <xdr:cNvSpPr txBox="1"/>
      </xdr:nvSpPr>
      <xdr:spPr>
        <a:xfrm>
          <a:off x="631190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27</xdr:row>
      <xdr:rowOff>161925</xdr:rowOff>
    </xdr:from>
    <xdr:to>
      <xdr:col>5</xdr:col>
      <xdr:colOff>752475</xdr:colOff>
      <xdr:row>28</xdr:row>
      <xdr:rowOff>76200</xdr:rowOff>
    </xdr:to>
    <xdr:sp macro="" textlink="">
      <xdr:nvSpPr>
        <xdr:cNvPr id="561" name="TextBox 70">
          <a:extLst>
            <a:ext uri="{FF2B5EF4-FFF2-40B4-BE49-F238E27FC236}">
              <a16:creationId xmlns:a16="http://schemas.microsoft.com/office/drawing/2014/main" id="{00000000-0008-0000-0500-00003102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27</xdr:row>
      <xdr:rowOff>161925</xdr:rowOff>
    </xdr:from>
    <xdr:to>
      <xdr:col>5</xdr:col>
      <xdr:colOff>752475</xdr:colOff>
      <xdr:row>28</xdr:row>
      <xdr:rowOff>76200</xdr:rowOff>
    </xdr:to>
    <xdr:sp macro="" textlink="">
      <xdr:nvSpPr>
        <xdr:cNvPr id="562" name="TextBox 70">
          <a:extLst>
            <a:ext uri="{FF2B5EF4-FFF2-40B4-BE49-F238E27FC236}">
              <a16:creationId xmlns:a16="http://schemas.microsoft.com/office/drawing/2014/main" id="{00000000-0008-0000-0500-00003202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27</xdr:row>
      <xdr:rowOff>161925</xdr:rowOff>
    </xdr:from>
    <xdr:to>
      <xdr:col>5</xdr:col>
      <xdr:colOff>752475</xdr:colOff>
      <xdr:row>28</xdr:row>
      <xdr:rowOff>76200</xdr:rowOff>
    </xdr:to>
    <xdr:sp macro="" textlink="">
      <xdr:nvSpPr>
        <xdr:cNvPr id="563" name="TextBox 70">
          <a:extLst>
            <a:ext uri="{FF2B5EF4-FFF2-40B4-BE49-F238E27FC236}">
              <a16:creationId xmlns:a16="http://schemas.microsoft.com/office/drawing/2014/main" id="{00000000-0008-0000-0500-00003302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27</xdr:row>
      <xdr:rowOff>161925</xdr:rowOff>
    </xdr:from>
    <xdr:to>
      <xdr:col>5</xdr:col>
      <xdr:colOff>752475</xdr:colOff>
      <xdr:row>28</xdr:row>
      <xdr:rowOff>76200</xdr:rowOff>
    </xdr:to>
    <xdr:sp macro="" textlink="">
      <xdr:nvSpPr>
        <xdr:cNvPr id="564" name="TextBox 70">
          <a:extLst>
            <a:ext uri="{FF2B5EF4-FFF2-40B4-BE49-F238E27FC236}">
              <a16:creationId xmlns:a16="http://schemas.microsoft.com/office/drawing/2014/main" id="{00000000-0008-0000-0500-00003402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27</xdr:row>
      <xdr:rowOff>161925</xdr:rowOff>
    </xdr:from>
    <xdr:to>
      <xdr:col>5</xdr:col>
      <xdr:colOff>752475</xdr:colOff>
      <xdr:row>28</xdr:row>
      <xdr:rowOff>76200</xdr:rowOff>
    </xdr:to>
    <xdr:sp macro="" textlink="">
      <xdr:nvSpPr>
        <xdr:cNvPr id="565" name="TextBox 70">
          <a:extLst>
            <a:ext uri="{FF2B5EF4-FFF2-40B4-BE49-F238E27FC236}">
              <a16:creationId xmlns:a16="http://schemas.microsoft.com/office/drawing/2014/main" id="{00000000-0008-0000-0500-00003502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27</xdr:row>
      <xdr:rowOff>161925</xdr:rowOff>
    </xdr:from>
    <xdr:to>
      <xdr:col>5</xdr:col>
      <xdr:colOff>752475</xdr:colOff>
      <xdr:row>28</xdr:row>
      <xdr:rowOff>76200</xdr:rowOff>
    </xdr:to>
    <xdr:sp macro="" textlink="">
      <xdr:nvSpPr>
        <xdr:cNvPr id="566" name="TextBox 70">
          <a:extLst>
            <a:ext uri="{FF2B5EF4-FFF2-40B4-BE49-F238E27FC236}">
              <a16:creationId xmlns:a16="http://schemas.microsoft.com/office/drawing/2014/main" id="{00000000-0008-0000-0500-00003602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152400</xdr:colOff>
      <xdr:row>27</xdr:row>
      <xdr:rowOff>161925</xdr:rowOff>
    </xdr:from>
    <xdr:to>
      <xdr:col>5</xdr:col>
      <xdr:colOff>752475</xdr:colOff>
      <xdr:row>28</xdr:row>
      <xdr:rowOff>76200</xdr:rowOff>
    </xdr:to>
    <xdr:sp macro="" textlink="">
      <xdr:nvSpPr>
        <xdr:cNvPr id="567" name="TextBox 70">
          <a:extLst>
            <a:ext uri="{FF2B5EF4-FFF2-40B4-BE49-F238E27FC236}">
              <a16:creationId xmlns:a16="http://schemas.microsoft.com/office/drawing/2014/main" id="{00000000-0008-0000-0500-000037020000}"/>
            </a:ext>
          </a:extLst>
        </xdr:cNvPr>
        <xdr:cNvSpPr txBox="1"/>
      </xdr:nvSpPr>
      <xdr:spPr>
        <a:xfrm>
          <a:off x="551815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568" name="TextBox 70">
          <a:extLst>
            <a:ext uri="{FF2B5EF4-FFF2-40B4-BE49-F238E27FC236}">
              <a16:creationId xmlns:a16="http://schemas.microsoft.com/office/drawing/2014/main" id="{00000000-0008-0000-0500-00003802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569" name="TextBox 70">
          <a:extLst>
            <a:ext uri="{FF2B5EF4-FFF2-40B4-BE49-F238E27FC236}">
              <a16:creationId xmlns:a16="http://schemas.microsoft.com/office/drawing/2014/main" id="{00000000-0008-0000-0500-00003902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570" name="TextBox 70">
          <a:extLst>
            <a:ext uri="{FF2B5EF4-FFF2-40B4-BE49-F238E27FC236}">
              <a16:creationId xmlns:a16="http://schemas.microsoft.com/office/drawing/2014/main" id="{00000000-0008-0000-0500-00003A02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571" name="TextBox 70">
          <a:extLst>
            <a:ext uri="{FF2B5EF4-FFF2-40B4-BE49-F238E27FC236}">
              <a16:creationId xmlns:a16="http://schemas.microsoft.com/office/drawing/2014/main" id="{00000000-0008-0000-0500-00003B02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572" name="TextBox 70">
          <a:extLst>
            <a:ext uri="{FF2B5EF4-FFF2-40B4-BE49-F238E27FC236}">
              <a16:creationId xmlns:a16="http://schemas.microsoft.com/office/drawing/2014/main" id="{00000000-0008-0000-0500-00003C02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573" name="TextBox 70">
          <a:extLst>
            <a:ext uri="{FF2B5EF4-FFF2-40B4-BE49-F238E27FC236}">
              <a16:creationId xmlns:a16="http://schemas.microsoft.com/office/drawing/2014/main" id="{00000000-0008-0000-0500-00003D02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574" name="TextBox 70">
          <a:extLst>
            <a:ext uri="{FF2B5EF4-FFF2-40B4-BE49-F238E27FC236}">
              <a16:creationId xmlns:a16="http://schemas.microsoft.com/office/drawing/2014/main" id="{00000000-0008-0000-0500-00003E02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575" name="TextBox 70">
          <a:extLst>
            <a:ext uri="{FF2B5EF4-FFF2-40B4-BE49-F238E27FC236}">
              <a16:creationId xmlns:a16="http://schemas.microsoft.com/office/drawing/2014/main" id="{00000000-0008-0000-0500-00003F02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576" name="TextBox 70">
          <a:extLst>
            <a:ext uri="{FF2B5EF4-FFF2-40B4-BE49-F238E27FC236}">
              <a16:creationId xmlns:a16="http://schemas.microsoft.com/office/drawing/2014/main" id="{00000000-0008-0000-0500-00004002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30</xdr:row>
      <xdr:rowOff>161925</xdr:rowOff>
    </xdr:from>
    <xdr:to>
      <xdr:col>6</xdr:col>
      <xdr:colOff>752475</xdr:colOff>
      <xdr:row>31</xdr:row>
      <xdr:rowOff>76200</xdr:rowOff>
    </xdr:to>
    <xdr:sp macro="" textlink="">
      <xdr:nvSpPr>
        <xdr:cNvPr id="577" name="TextBox 70">
          <a:extLst>
            <a:ext uri="{FF2B5EF4-FFF2-40B4-BE49-F238E27FC236}">
              <a16:creationId xmlns:a16="http://schemas.microsoft.com/office/drawing/2014/main" id="{00000000-0008-0000-0500-000041020000}"/>
            </a:ext>
          </a:extLst>
        </xdr:cNvPr>
        <xdr:cNvSpPr txBox="1"/>
      </xdr:nvSpPr>
      <xdr:spPr>
        <a:xfrm>
          <a:off x="631190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578" name="TextBox 70">
          <a:extLst>
            <a:ext uri="{FF2B5EF4-FFF2-40B4-BE49-F238E27FC236}">
              <a16:creationId xmlns:a16="http://schemas.microsoft.com/office/drawing/2014/main" id="{00000000-0008-0000-0500-00004202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579" name="TextBox 70">
          <a:extLst>
            <a:ext uri="{FF2B5EF4-FFF2-40B4-BE49-F238E27FC236}">
              <a16:creationId xmlns:a16="http://schemas.microsoft.com/office/drawing/2014/main" id="{00000000-0008-0000-0500-00004302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580" name="TextBox 70">
          <a:extLst>
            <a:ext uri="{FF2B5EF4-FFF2-40B4-BE49-F238E27FC236}">
              <a16:creationId xmlns:a16="http://schemas.microsoft.com/office/drawing/2014/main" id="{00000000-0008-0000-0500-00004402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r>
            <a:rPr lang="en-US" sz="1200">
              <a:latin typeface="TH SarabunPSK" panose="020B0500040200020003" pitchFamily="34" charset="-34"/>
              <a:cs typeface="TH SarabunPSK" panose="020B0500040200020003" pitchFamily="34" charset="-34"/>
            </a:rPr>
            <a:t>-</a:t>
          </a:r>
        </a:p>
        <a:p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30</xdr:row>
      <xdr:rowOff>161925</xdr:rowOff>
    </xdr:from>
    <xdr:to>
      <xdr:col>6</xdr:col>
      <xdr:colOff>752475</xdr:colOff>
      <xdr:row>31</xdr:row>
      <xdr:rowOff>76200</xdr:rowOff>
    </xdr:to>
    <xdr:sp macro="" textlink="">
      <xdr:nvSpPr>
        <xdr:cNvPr id="581" name="TextBox 70">
          <a:extLst>
            <a:ext uri="{FF2B5EF4-FFF2-40B4-BE49-F238E27FC236}">
              <a16:creationId xmlns:a16="http://schemas.microsoft.com/office/drawing/2014/main" id="{00000000-0008-0000-0500-000045020000}"/>
            </a:ext>
          </a:extLst>
        </xdr:cNvPr>
        <xdr:cNvSpPr txBox="1"/>
      </xdr:nvSpPr>
      <xdr:spPr>
        <a:xfrm>
          <a:off x="631190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30</xdr:row>
      <xdr:rowOff>161925</xdr:rowOff>
    </xdr:from>
    <xdr:to>
      <xdr:col>6</xdr:col>
      <xdr:colOff>752475</xdr:colOff>
      <xdr:row>31</xdr:row>
      <xdr:rowOff>76200</xdr:rowOff>
    </xdr:to>
    <xdr:sp macro="" textlink="">
      <xdr:nvSpPr>
        <xdr:cNvPr id="582" name="TextBox 70">
          <a:extLst>
            <a:ext uri="{FF2B5EF4-FFF2-40B4-BE49-F238E27FC236}">
              <a16:creationId xmlns:a16="http://schemas.microsoft.com/office/drawing/2014/main" id="{00000000-0008-0000-0500-000046020000}"/>
            </a:ext>
          </a:extLst>
        </xdr:cNvPr>
        <xdr:cNvSpPr txBox="1"/>
      </xdr:nvSpPr>
      <xdr:spPr>
        <a:xfrm>
          <a:off x="631190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583" name="TextBox 70">
          <a:extLst>
            <a:ext uri="{FF2B5EF4-FFF2-40B4-BE49-F238E27FC236}">
              <a16:creationId xmlns:a16="http://schemas.microsoft.com/office/drawing/2014/main" id="{00000000-0008-0000-0500-00004702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584" name="TextBox 70">
          <a:extLst>
            <a:ext uri="{FF2B5EF4-FFF2-40B4-BE49-F238E27FC236}">
              <a16:creationId xmlns:a16="http://schemas.microsoft.com/office/drawing/2014/main" id="{00000000-0008-0000-0500-00004802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585" name="TextBox 70">
          <a:extLst>
            <a:ext uri="{FF2B5EF4-FFF2-40B4-BE49-F238E27FC236}">
              <a16:creationId xmlns:a16="http://schemas.microsoft.com/office/drawing/2014/main" id="{00000000-0008-0000-0500-00004902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30</xdr:row>
      <xdr:rowOff>161925</xdr:rowOff>
    </xdr:from>
    <xdr:to>
      <xdr:col>6</xdr:col>
      <xdr:colOff>752475</xdr:colOff>
      <xdr:row>31</xdr:row>
      <xdr:rowOff>76200</xdr:rowOff>
    </xdr:to>
    <xdr:sp macro="" textlink="">
      <xdr:nvSpPr>
        <xdr:cNvPr id="586" name="TextBox 70">
          <a:extLst>
            <a:ext uri="{FF2B5EF4-FFF2-40B4-BE49-F238E27FC236}">
              <a16:creationId xmlns:a16="http://schemas.microsoft.com/office/drawing/2014/main" id="{00000000-0008-0000-0500-00004A020000}"/>
            </a:ext>
          </a:extLst>
        </xdr:cNvPr>
        <xdr:cNvSpPr txBox="1"/>
      </xdr:nvSpPr>
      <xdr:spPr>
        <a:xfrm>
          <a:off x="631190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30</xdr:row>
      <xdr:rowOff>161925</xdr:rowOff>
    </xdr:from>
    <xdr:to>
      <xdr:col>6</xdr:col>
      <xdr:colOff>752475</xdr:colOff>
      <xdr:row>31</xdr:row>
      <xdr:rowOff>76200</xdr:rowOff>
    </xdr:to>
    <xdr:sp macro="" textlink="">
      <xdr:nvSpPr>
        <xdr:cNvPr id="587" name="TextBox 70">
          <a:extLst>
            <a:ext uri="{FF2B5EF4-FFF2-40B4-BE49-F238E27FC236}">
              <a16:creationId xmlns:a16="http://schemas.microsoft.com/office/drawing/2014/main" id="{00000000-0008-0000-0500-00004B020000}"/>
            </a:ext>
          </a:extLst>
        </xdr:cNvPr>
        <xdr:cNvSpPr txBox="1"/>
      </xdr:nvSpPr>
      <xdr:spPr>
        <a:xfrm>
          <a:off x="631190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588" name="TextBox 70">
          <a:extLst>
            <a:ext uri="{FF2B5EF4-FFF2-40B4-BE49-F238E27FC236}">
              <a16:creationId xmlns:a16="http://schemas.microsoft.com/office/drawing/2014/main" id="{00000000-0008-0000-0500-00004C02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589" name="TextBox 70">
          <a:extLst>
            <a:ext uri="{FF2B5EF4-FFF2-40B4-BE49-F238E27FC236}">
              <a16:creationId xmlns:a16="http://schemas.microsoft.com/office/drawing/2014/main" id="{00000000-0008-0000-0500-00004D02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590" name="TextBox 70">
          <a:extLst>
            <a:ext uri="{FF2B5EF4-FFF2-40B4-BE49-F238E27FC236}">
              <a16:creationId xmlns:a16="http://schemas.microsoft.com/office/drawing/2014/main" id="{00000000-0008-0000-0500-00004E02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30</xdr:row>
      <xdr:rowOff>161925</xdr:rowOff>
    </xdr:from>
    <xdr:to>
      <xdr:col>6</xdr:col>
      <xdr:colOff>752475</xdr:colOff>
      <xdr:row>31</xdr:row>
      <xdr:rowOff>76200</xdr:rowOff>
    </xdr:to>
    <xdr:sp macro="" textlink="">
      <xdr:nvSpPr>
        <xdr:cNvPr id="591" name="TextBox 70">
          <a:extLst>
            <a:ext uri="{FF2B5EF4-FFF2-40B4-BE49-F238E27FC236}">
              <a16:creationId xmlns:a16="http://schemas.microsoft.com/office/drawing/2014/main" id="{00000000-0008-0000-0500-00004F020000}"/>
            </a:ext>
          </a:extLst>
        </xdr:cNvPr>
        <xdr:cNvSpPr txBox="1"/>
      </xdr:nvSpPr>
      <xdr:spPr>
        <a:xfrm>
          <a:off x="631190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592" name="TextBox 70">
          <a:extLst>
            <a:ext uri="{FF2B5EF4-FFF2-40B4-BE49-F238E27FC236}">
              <a16:creationId xmlns:a16="http://schemas.microsoft.com/office/drawing/2014/main" id="{00000000-0008-0000-0500-00005002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593" name="TextBox 70">
          <a:extLst>
            <a:ext uri="{FF2B5EF4-FFF2-40B4-BE49-F238E27FC236}">
              <a16:creationId xmlns:a16="http://schemas.microsoft.com/office/drawing/2014/main" id="{00000000-0008-0000-0500-00005102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594" name="TextBox 70">
          <a:extLst>
            <a:ext uri="{FF2B5EF4-FFF2-40B4-BE49-F238E27FC236}">
              <a16:creationId xmlns:a16="http://schemas.microsoft.com/office/drawing/2014/main" id="{00000000-0008-0000-0500-00005202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30</xdr:row>
      <xdr:rowOff>161925</xdr:rowOff>
    </xdr:from>
    <xdr:to>
      <xdr:col>6</xdr:col>
      <xdr:colOff>752475</xdr:colOff>
      <xdr:row>31</xdr:row>
      <xdr:rowOff>76200</xdr:rowOff>
    </xdr:to>
    <xdr:sp macro="" textlink="">
      <xdr:nvSpPr>
        <xdr:cNvPr id="595" name="TextBox 70">
          <a:extLst>
            <a:ext uri="{FF2B5EF4-FFF2-40B4-BE49-F238E27FC236}">
              <a16:creationId xmlns:a16="http://schemas.microsoft.com/office/drawing/2014/main" id="{00000000-0008-0000-0500-000053020000}"/>
            </a:ext>
          </a:extLst>
        </xdr:cNvPr>
        <xdr:cNvSpPr txBox="1"/>
      </xdr:nvSpPr>
      <xdr:spPr>
        <a:xfrm>
          <a:off x="631190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596" name="TextBox 70">
          <a:extLst>
            <a:ext uri="{FF2B5EF4-FFF2-40B4-BE49-F238E27FC236}">
              <a16:creationId xmlns:a16="http://schemas.microsoft.com/office/drawing/2014/main" id="{00000000-0008-0000-0500-00005402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597" name="TextBox 70">
          <a:extLst>
            <a:ext uri="{FF2B5EF4-FFF2-40B4-BE49-F238E27FC236}">
              <a16:creationId xmlns:a16="http://schemas.microsoft.com/office/drawing/2014/main" id="{00000000-0008-0000-0500-00005502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598" name="TextBox 70">
          <a:extLst>
            <a:ext uri="{FF2B5EF4-FFF2-40B4-BE49-F238E27FC236}">
              <a16:creationId xmlns:a16="http://schemas.microsoft.com/office/drawing/2014/main" id="{00000000-0008-0000-0500-00005602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599" name="TextBox 70">
          <a:extLst>
            <a:ext uri="{FF2B5EF4-FFF2-40B4-BE49-F238E27FC236}">
              <a16:creationId xmlns:a16="http://schemas.microsoft.com/office/drawing/2014/main" id="{00000000-0008-0000-0500-00005702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600" name="TextBox 70">
          <a:extLst>
            <a:ext uri="{FF2B5EF4-FFF2-40B4-BE49-F238E27FC236}">
              <a16:creationId xmlns:a16="http://schemas.microsoft.com/office/drawing/2014/main" id="{00000000-0008-0000-0500-00005802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601" name="TextBox 70">
          <a:extLst>
            <a:ext uri="{FF2B5EF4-FFF2-40B4-BE49-F238E27FC236}">
              <a16:creationId xmlns:a16="http://schemas.microsoft.com/office/drawing/2014/main" id="{00000000-0008-0000-0500-00005902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602" name="TextBox 70">
          <a:extLst>
            <a:ext uri="{FF2B5EF4-FFF2-40B4-BE49-F238E27FC236}">
              <a16:creationId xmlns:a16="http://schemas.microsoft.com/office/drawing/2014/main" id="{00000000-0008-0000-0500-00005A02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603" name="TextBox 70">
          <a:extLst>
            <a:ext uri="{FF2B5EF4-FFF2-40B4-BE49-F238E27FC236}">
              <a16:creationId xmlns:a16="http://schemas.microsoft.com/office/drawing/2014/main" id="{00000000-0008-0000-0500-00005B02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604" name="TextBox 70">
          <a:extLst>
            <a:ext uri="{FF2B5EF4-FFF2-40B4-BE49-F238E27FC236}">
              <a16:creationId xmlns:a16="http://schemas.microsoft.com/office/drawing/2014/main" id="{00000000-0008-0000-0500-00005C02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605" name="TextBox 70">
          <a:extLst>
            <a:ext uri="{FF2B5EF4-FFF2-40B4-BE49-F238E27FC236}">
              <a16:creationId xmlns:a16="http://schemas.microsoft.com/office/drawing/2014/main" id="{00000000-0008-0000-0500-00005D02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606" name="TextBox 70">
          <a:extLst>
            <a:ext uri="{FF2B5EF4-FFF2-40B4-BE49-F238E27FC236}">
              <a16:creationId xmlns:a16="http://schemas.microsoft.com/office/drawing/2014/main" id="{00000000-0008-0000-0500-00005E02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607" name="TextBox 70">
          <a:extLst>
            <a:ext uri="{FF2B5EF4-FFF2-40B4-BE49-F238E27FC236}">
              <a16:creationId xmlns:a16="http://schemas.microsoft.com/office/drawing/2014/main" id="{00000000-0008-0000-0500-00005F02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608" name="TextBox 70">
          <a:extLst>
            <a:ext uri="{FF2B5EF4-FFF2-40B4-BE49-F238E27FC236}">
              <a16:creationId xmlns:a16="http://schemas.microsoft.com/office/drawing/2014/main" id="{00000000-0008-0000-0500-00006002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609" name="TextBox 70">
          <a:extLst>
            <a:ext uri="{FF2B5EF4-FFF2-40B4-BE49-F238E27FC236}">
              <a16:creationId xmlns:a16="http://schemas.microsoft.com/office/drawing/2014/main" id="{00000000-0008-0000-0500-00006102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610" name="TextBox 70">
          <a:extLst>
            <a:ext uri="{FF2B5EF4-FFF2-40B4-BE49-F238E27FC236}">
              <a16:creationId xmlns:a16="http://schemas.microsoft.com/office/drawing/2014/main" id="{00000000-0008-0000-0500-00006202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611" name="TextBox 70">
          <a:extLst>
            <a:ext uri="{FF2B5EF4-FFF2-40B4-BE49-F238E27FC236}">
              <a16:creationId xmlns:a16="http://schemas.microsoft.com/office/drawing/2014/main" id="{00000000-0008-0000-0500-00006302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30</xdr:row>
      <xdr:rowOff>161925</xdr:rowOff>
    </xdr:from>
    <xdr:to>
      <xdr:col>6</xdr:col>
      <xdr:colOff>752475</xdr:colOff>
      <xdr:row>31</xdr:row>
      <xdr:rowOff>76200</xdr:rowOff>
    </xdr:to>
    <xdr:sp macro="" textlink="">
      <xdr:nvSpPr>
        <xdr:cNvPr id="612" name="TextBox 70">
          <a:extLst>
            <a:ext uri="{FF2B5EF4-FFF2-40B4-BE49-F238E27FC236}">
              <a16:creationId xmlns:a16="http://schemas.microsoft.com/office/drawing/2014/main" id="{00000000-0008-0000-0500-000064020000}"/>
            </a:ext>
          </a:extLst>
        </xdr:cNvPr>
        <xdr:cNvSpPr txBox="1"/>
      </xdr:nvSpPr>
      <xdr:spPr>
        <a:xfrm>
          <a:off x="631190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613" name="TextBox 70">
          <a:extLst>
            <a:ext uri="{FF2B5EF4-FFF2-40B4-BE49-F238E27FC236}">
              <a16:creationId xmlns:a16="http://schemas.microsoft.com/office/drawing/2014/main" id="{00000000-0008-0000-0500-00006502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614" name="TextBox 70">
          <a:extLst>
            <a:ext uri="{FF2B5EF4-FFF2-40B4-BE49-F238E27FC236}">
              <a16:creationId xmlns:a16="http://schemas.microsoft.com/office/drawing/2014/main" id="{00000000-0008-0000-0500-00006602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615" name="TextBox 70">
          <a:extLst>
            <a:ext uri="{FF2B5EF4-FFF2-40B4-BE49-F238E27FC236}">
              <a16:creationId xmlns:a16="http://schemas.microsoft.com/office/drawing/2014/main" id="{00000000-0008-0000-0500-00006702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r>
            <a:rPr lang="en-US" sz="1200">
              <a:latin typeface="TH SarabunPSK" panose="020B0500040200020003" pitchFamily="34" charset="-34"/>
              <a:cs typeface="TH SarabunPSK" panose="020B0500040200020003" pitchFamily="34" charset="-34"/>
            </a:rPr>
            <a:t>-</a:t>
          </a:r>
        </a:p>
        <a:p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30</xdr:row>
      <xdr:rowOff>161925</xdr:rowOff>
    </xdr:from>
    <xdr:to>
      <xdr:col>6</xdr:col>
      <xdr:colOff>752475</xdr:colOff>
      <xdr:row>31</xdr:row>
      <xdr:rowOff>76200</xdr:rowOff>
    </xdr:to>
    <xdr:sp macro="" textlink="">
      <xdr:nvSpPr>
        <xdr:cNvPr id="616" name="TextBox 70">
          <a:extLst>
            <a:ext uri="{FF2B5EF4-FFF2-40B4-BE49-F238E27FC236}">
              <a16:creationId xmlns:a16="http://schemas.microsoft.com/office/drawing/2014/main" id="{00000000-0008-0000-0500-000068020000}"/>
            </a:ext>
          </a:extLst>
        </xdr:cNvPr>
        <xdr:cNvSpPr txBox="1"/>
      </xdr:nvSpPr>
      <xdr:spPr>
        <a:xfrm>
          <a:off x="631190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30</xdr:row>
      <xdr:rowOff>161925</xdr:rowOff>
    </xdr:from>
    <xdr:to>
      <xdr:col>6</xdr:col>
      <xdr:colOff>752475</xdr:colOff>
      <xdr:row>31</xdr:row>
      <xdr:rowOff>76200</xdr:rowOff>
    </xdr:to>
    <xdr:sp macro="" textlink="">
      <xdr:nvSpPr>
        <xdr:cNvPr id="617" name="TextBox 70">
          <a:extLst>
            <a:ext uri="{FF2B5EF4-FFF2-40B4-BE49-F238E27FC236}">
              <a16:creationId xmlns:a16="http://schemas.microsoft.com/office/drawing/2014/main" id="{00000000-0008-0000-0500-000069020000}"/>
            </a:ext>
          </a:extLst>
        </xdr:cNvPr>
        <xdr:cNvSpPr txBox="1"/>
      </xdr:nvSpPr>
      <xdr:spPr>
        <a:xfrm>
          <a:off x="631190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618" name="TextBox 70">
          <a:extLst>
            <a:ext uri="{FF2B5EF4-FFF2-40B4-BE49-F238E27FC236}">
              <a16:creationId xmlns:a16="http://schemas.microsoft.com/office/drawing/2014/main" id="{00000000-0008-0000-0500-00006A02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619" name="TextBox 70">
          <a:extLst>
            <a:ext uri="{FF2B5EF4-FFF2-40B4-BE49-F238E27FC236}">
              <a16:creationId xmlns:a16="http://schemas.microsoft.com/office/drawing/2014/main" id="{00000000-0008-0000-0500-00006B02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620" name="TextBox 70">
          <a:extLst>
            <a:ext uri="{FF2B5EF4-FFF2-40B4-BE49-F238E27FC236}">
              <a16:creationId xmlns:a16="http://schemas.microsoft.com/office/drawing/2014/main" id="{00000000-0008-0000-0500-00006C02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30</xdr:row>
      <xdr:rowOff>161925</xdr:rowOff>
    </xdr:from>
    <xdr:to>
      <xdr:col>6</xdr:col>
      <xdr:colOff>752475</xdr:colOff>
      <xdr:row>31</xdr:row>
      <xdr:rowOff>76200</xdr:rowOff>
    </xdr:to>
    <xdr:sp macro="" textlink="">
      <xdr:nvSpPr>
        <xdr:cNvPr id="621" name="TextBox 70">
          <a:extLst>
            <a:ext uri="{FF2B5EF4-FFF2-40B4-BE49-F238E27FC236}">
              <a16:creationId xmlns:a16="http://schemas.microsoft.com/office/drawing/2014/main" id="{00000000-0008-0000-0500-00006D020000}"/>
            </a:ext>
          </a:extLst>
        </xdr:cNvPr>
        <xdr:cNvSpPr txBox="1"/>
      </xdr:nvSpPr>
      <xdr:spPr>
        <a:xfrm>
          <a:off x="631190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30</xdr:row>
      <xdr:rowOff>161925</xdr:rowOff>
    </xdr:from>
    <xdr:to>
      <xdr:col>6</xdr:col>
      <xdr:colOff>752475</xdr:colOff>
      <xdr:row>31</xdr:row>
      <xdr:rowOff>76200</xdr:rowOff>
    </xdr:to>
    <xdr:sp macro="" textlink="">
      <xdr:nvSpPr>
        <xdr:cNvPr id="622" name="TextBox 70">
          <a:extLst>
            <a:ext uri="{FF2B5EF4-FFF2-40B4-BE49-F238E27FC236}">
              <a16:creationId xmlns:a16="http://schemas.microsoft.com/office/drawing/2014/main" id="{00000000-0008-0000-0500-00006E020000}"/>
            </a:ext>
          </a:extLst>
        </xdr:cNvPr>
        <xdr:cNvSpPr txBox="1"/>
      </xdr:nvSpPr>
      <xdr:spPr>
        <a:xfrm>
          <a:off x="6311900" y="56546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623" name="TextBox 70">
          <a:extLst>
            <a:ext uri="{FF2B5EF4-FFF2-40B4-BE49-F238E27FC236}">
              <a16:creationId xmlns:a16="http://schemas.microsoft.com/office/drawing/2014/main" id="{00000000-0008-0000-0500-00006F02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624" name="TextBox 70">
          <a:extLst>
            <a:ext uri="{FF2B5EF4-FFF2-40B4-BE49-F238E27FC236}">
              <a16:creationId xmlns:a16="http://schemas.microsoft.com/office/drawing/2014/main" id="{00000000-0008-0000-0500-00007002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625" name="TextBox 70">
          <a:extLst>
            <a:ext uri="{FF2B5EF4-FFF2-40B4-BE49-F238E27FC236}">
              <a16:creationId xmlns:a16="http://schemas.microsoft.com/office/drawing/2014/main" id="{00000000-0008-0000-0500-00007102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627" name="TextBox 70">
          <a:extLst>
            <a:ext uri="{FF2B5EF4-FFF2-40B4-BE49-F238E27FC236}">
              <a16:creationId xmlns:a16="http://schemas.microsoft.com/office/drawing/2014/main" id="{00000000-0008-0000-0500-00007302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628" name="TextBox 70">
          <a:extLst>
            <a:ext uri="{FF2B5EF4-FFF2-40B4-BE49-F238E27FC236}">
              <a16:creationId xmlns:a16="http://schemas.microsoft.com/office/drawing/2014/main" id="{00000000-0008-0000-0500-00007402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629" name="TextBox 70">
          <a:extLst>
            <a:ext uri="{FF2B5EF4-FFF2-40B4-BE49-F238E27FC236}">
              <a16:creationId xmlns:a16="http://schemas.microsoft.com/office/drawing/2014/main" id="{00000000-0008-0000-0500-00007502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631" name="TextBox 70">
          <a:extLst>
            <a:ext uri="{FF2B5EF4-FFF2-40B4-BE49-F238E27FC236}">
              <a16:creationId xmlns:a16="http://schemas.microsoft.com/office/drawing/2014/main" id="{00000000-0008-0000-0500-00007702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632" name="TextBox 70">
          <a:extLst>
            <a:ext uri="{FF2B5EF4-FFF2-40B4-BE49-F238E27FC236}">
              <a16:creationId xmlns:a16="http://schemas.microsoft.com/office/drawing/2014/main" id="{00000000-0008-0000-0500-00007802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633" name="TextBox 70">
          <a:extLst>
            <a:ext uri="{FF2B5EF4-FFF2-40B4-BE49-F238E27FC236}">
              <a16:creationId xmlns:a16="http://schemas.microsoft.com/office/drawing/2014/main" id="{00000000-0008-0000-0500-00007902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634" name="TextBox 70">
          <a:extLst>
            <a:ext uri="{FF2B5EF4-FFF2-40B4-BE49-F238E27FC236}">
              <a16:creationId xmlns:a16="http://schemas.microsoft.com/office/drawing/2014/main" id="{00000000-0008-0000-0500-00007A02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635" name="TextBox 70">
          <a:extLst>
            <a:ext uri="{FF2B5EF4-FFF2-40B4-BE49-F238E27FC236}">
              <a16:creationId xmlns:a16="http://schemas.microsoft.com/office/drawing/2014/main" id="{00000000-0008-0000-0500-00007B02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636" name="TextBox 70">
          <a:extLst>
            <a:ext uri="{FF2B5EF4-FFF2-40B4-BE49-F238E27FC236}">
              <a16:creationId xmlns:a16="http://schemas.microsoft.com/office/drawing/2014/main" id="{00000000-0008-0000-0500-00007C02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637" name="TextBox 70">
          <a:extLst>
            <a:ext uri="{FF2B5EF4-FFF2-40B4-BE49-F238E27FC236}">
              <a16:creationId xmlns:a16="http://schemas.microsoft.com/office/drawing/2014/main" id="{00000000-0008-0000-0500-00007D02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638" name="TextBox 70">
          <a:extLst>
            <a:ext uri="{FF2B5EF4-FFF2-40B4-BE49-F238E27FC236}">
              <a16:creationId xmlns:a16="http://schemas.microsoft.com/office/drawing/2014/main" id="{00000000-0008-0000-0500-00007E02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639" name="TextBox 70">
          <a:extLst>
            <a:ext uri="{FF2B5EF4-FFF2-40B4-BE49-F238E27FC236}">
              <a16:creationId xmlns:a16="http://schemas.microsoft.com/office/drawing/2014/main" id="{00000000-0008-0000-0500-00007F02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640" name="TextBox 70">
          <a:extLst>
            <a:ext uri="{FF2B5EF4-FFF2-40B4-BE49-F238E27FC236}">
              <a16:creationId xmlns:a16="http://schemas.microsoft.com/office/drawing/2014/main" id="{00000000-0008-0000-0500-00008002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641" name="TextBox 70">
          <a:extLst>
            <a:ext uri="{FF2B5EF4-FFF2-40B4-BE49-F238E27FC236}">
              <a16:creationId xmlns:a16="http://schemas.microsoft.com/office/drawing/2014/main" id="{00000000-0008-0000-0500-00008102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642" name="TextBox 70">
          <a:extLst>
            <a:ext uri="{FF2B5EF4-FFF2-40B4-BE49-F238E27FC236}">
              <a16:creationId xmlns:a16="http://schemas.microsoft.com/office/drawing/2014/main" id="{00000000-0008-0000-0500-00008202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643" name="TextBox 70">
          <a:extLst>
            <a:ext uri="{FF2B5EF4-FFF2-40B4-BE49-F238E27FC236}">
              <a16:creationId xmlns:a16="http://schemas.microsoft.com/office/drawing/2014/main" id="{00000000-0008-0000-0500-00008302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644" name="TextBox 70">
          <a:extLst>
            <a:ext uri="{FF2B5EF4-FFF2-40B4-BE49-F238E27FC236}">
              <a16:creationId xmlns:a16="http://schemas.microsoft.com/office/drawing/2014/main" id="{00000000-0008-0000-0500-00008402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645" name="TextBox 70">
          <a:extLst>
            <a:ext uri="{FF2B5EF4-FFF2-40B4-BE49-F238E27FC236}">
              <a16:creationId xmlns:a16="http://schemas.microsoft.com/office/drawing/2014/main" id="{00000000-0008-0000-0500-00008502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646" name="TextBox 70">
          <a:extLst>
            <a:ext uri="{FF2B5EF4-FFF2-40B4-BE49-F238E27FC236}">
              <a16:creationId xmlns:a16="http://schemas.microsoft.com/office/drawing/2014/main" id="{00000000-0008-0000-0500-00008602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647" name="TextBox 70">
          <a:extLst>
            <a:ext uri="{FF2B5EF4-FFF2-40B4-BE49-F238E27FC236}">
              <a16:creationId xmlns:a16="http://schemas.microsoft.com/office/drawing/2014/main" id="{00000000-0008-0000-0500-00008702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648" name="TextBox 70">
          <a:extLst>
            <a:ext uri="{FF2B5EF4-FFF2-40B4-BE49-F238E27FC236}">
              <a16:creationId xmlns:a16="http://schemas.microsoft.com/office/drawing/2014/main" id="{00000000-0008-0000-0500-00008802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649" name="TextBox 70">
          <a:extLst>
            <a:ext uri="{FF2B5EF4-FFF2-40B4-BE49-F238E27FC236}">
              <a16:creationId xmlns:a16="http://schemas.microsoft.com/office/drawing/2014/main" id="{00000000-0008-0000-0500-00008902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650" name="TextBox 70">
          <a:extLst>
            <a:ext uri="{FF2B5EF4-FFF2-40B4-BE49-F238E27FC236}">
              <a16:creationId xmlns:a16="http://schemas.microsoft.com/office/drawing/2014/main" id="{00000000-0008-0000-0500-00008A02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651" name="TextBox 70">
          <a:extLst>
            <a:ext uri="{FF2B5EF4-FFF2-40B4-BE49-F238E27FC236}">
              <a16:creationId xmlns:a16="http://schemas.microsoft.com/office/drawing/2014/main" id="{00000000-0008-0000-0500-00008B020000}"/>
            </a:ext>
          </a:extLst>
        </xdr:cNvPr>
        <xdr:cNvSpPr txBox="1"/>
      </xdr:nvSpPr>
      <xdr:spPr>
        <a:xfrm>
          <a:off x="6311900" y="52800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652" name="TextBox 70">
          <a:extLst>
            <a:ext uri="{FF2B5EF4-FFF2-40B4-BE49-F238E27FC236}">
              <a16:creationId xmlns:a16="http://schemas.microsoft.com/office/drawing/2014/main" id="{00000000-0008-0000-0500-00008C020000}"/>
            </a:ext>
          </a:extLst>
        </xdr:cNvPr>
        <xdr:cNvSpPr txBox="1"/>
      </xdr:nvSpPr>
      <xdr:spPr>
        <a:xfrm>
          <a:off x="6311900" y="53689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653" name="TextBox 70">
          <a:extLst>
            <a:ext uri="{FF2B5EF4-FFF2-40B4-BE49-F238E27FC236}">
              <a16:creationId xmlns:a16="http://schemas.microsoft.com/office/drawing/2014/main" id="{00000000-0008-0000-0500-00008D020000}"/>
            </a:ext>
          </a:extLst>
        </xdr:cNvPr>
        <xdr:cNvSpPr txBox="1"/>
      </xdr:nvSpPr>
      <xdr:spPr>
        <a:xfrm>
          <a:off x="6311900" y="53689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30</xdr:row>
      <xdr:rowOff>161925</xdr:rowOff>
    </xdr:from>
    <xdr:to>
      <xdr:col>6</xdr:col>
      <xdr:colOff>752475</xdr:colOff>
      <xdr:row>31</xdr:row>
      <xdr:rowOff>76200</xdr:rowOff>
    </xdr:to>
    <xdr:sp macro="" textlink="">
      <xdr:nvSpPr>
        <xdr:cNvPr id="654" name="TextBox 70">
          <a:extLst>
            <a:ext uri="{FF2B5EF4-FFF2-40B4-BE49-F238E27FC236}">
              <a16:creationId xmlns:a16="http://schemas.microsoft.com/office/drawing/2014/main" id="{00000000-0008-0000-0500-00008E020000}"/>
            </a:ext>
          </a:extLst>
        </xdr:cNvPr>
        <xdr:cNvSpPr txBox="1"/>
      </xdr:nvSpPr>
      <xdr:spPr>
        <a:xfrm>
          <a:off x="6311900" y="57435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655" name="TextBox 70">
          <a:extLst>
            <a:ext uri="{FF2B5EF4-FFF2-40B4-BE49-F238E27FC236}">
              <a16:creationId xmlns:a16="http://schemas.microsoft.com/office/drawing/2014/main" id="{00000000-0008-0000-0500-00008F020000}"/>
            </a:ext>
          </a:extLst>
        </xdr:cNvPr>
        <xdr:cNvSpPr txBox="1"/>
      </xdr:nvSpPr>
      <xdr:spPr>
        <a:xfrm>
          <a:off x="6311900" y="53689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656" name="TextBox 70">
          <a:extLst>
            <a:ext uri="{FF2B5EF4-FFF2-40B4-BE49-F238E27FC236}">
              <a16:creationId xmlns:a16="http://schemas.microsoft.com/office/drawing/2014/main" id="{00000000-0008-0000-0500-000090020000}"/>
            </a:ext>
          </a:extLst>
        </xdr:cNvPr>
        <xdr:cNvSpPr txBox="1"/>
      </xdr:nvSpPr>
      <xdr:spPr>
        <a:xfrm>
          <a:off x="6311900" y="53689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657" name="TextBox 70">
          <a:extLst>
            <a:ext uri="{FF2B5EF4-FFF2-40B4-BE49-F238E27FC236}">
              <a16:creationId xmlns:a16="http://schemas.microsoft.com/office/drawing/2014/main" id="{00000000-0008-0000-0500-000091020000}"/>
            </a:ext>
          </a:extLst>
        </xdr:cNvPr>
        <xdr:cNvSpPr txBox="1"/>
      </xdr:nvSpPr>
      <xdr:spPr>
        <a:xfrm>
          <a:off x="6311900" y="53689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r>
            <a:rPr lang="en-US" sz="1200">
              <a:latin typeface="TH SarabunPSK" panose="020B0500040200020003" pitchFamily="34" charset="-34"/>
              <a:cs typeface="TH SarabunPSK" panose="020B0500040200020003" pitchFamily="34" charset="-34"/>
            </a:rPr>
            <a:t>-</a:t>
          </a:r>
        </a:p>
        <a:p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30</xdr:row>
      <xdr:rowOff>161925</xdr:rowOff>
    </xdr:from>
    <xdr:to>
      <xdr:col>6</xdr:col>
      <xdr:colOff>752475</xdr:colOff>
      <xdr:row>31</xdr:row>
      <xdr:rowOff>76200</xdr:rowOff>
    </xdr:to>
    <xdr:sp macro="" textlink="">
      <xdr:nvSpPr>
        <xdr:cNvPr id="658" name="TextBox 70">
          <a:extLst>
            <a:ext uri="{FF2B5EF4-FFF2-40B4-BE49-F238E27FC236}">
              <a16:creationId xmlns:a16="http://schemas.microsoft.com/office/drawing/2014/main" id="{00000000-0008-0000-0500-000092020000}"/>
            </a:ext>
          </a:extLst>
        </xdr:cNvPr>
        <xdr:cNvSpPr txBox="1"/>
      </xdr:nvSpPr>
      <xdr:spPr>
        <a:xfrm>
          <a:off x="6311900" y="57435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30</xdr:row>
      <xdr:rowOff>161925</xdr:rowOff>
    </xdr:from>
    <xdr:to>
      <xdr:col>6</xdr:col>
      <xdr:colOff>752475</xdr:colOff>
      <xdr:row>31</xdr:row>
      <xdr:rowOff>76200</xdr:rowOff>
    </xdr:to>
    <xdr:sp macro="" textlink="">
      <xdr:nvSpPr>
        <xdr:cNvPr id="659" name="TextBox 70">
          <a:extLst>
            <a:ext uri="{FF2B5EF4-FFF2-40B4-BE49-F238E27FC236}">
              <a16:creationId xmlns:a16="http://schemas.microsoft.com/office/drawing/2014/main" id="{00000000-0008-0000-0500-000093020000}"/>
            </a:ext>
          </a:extLst>
        </xdr:cNvPr>
        <xdr:cNvSpPr txBox="1"/>
      </xdr:nvSpPr>
      <xdr:spPr>
        <a:xfrm>
          <a:off x="6311900" y="57435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660" name="TextBox 70">
          <a:extLst>
            <a:ext uri="{FF2B5EF4-FFF2-40B4-BE49-F238E27FC236}">
              <a16:creationId xmlns:a16="http://schemas.microsoft.com/office/drawing/2014/main" id="{00000000-0008-0000-0500-000094020000}"/>
            </a:ext>
          </a:extLst>
        </xdr:cNvPr>
        <xdr:cNvSpPr txBox="1"/>
      </xdr:nvSpPr>
      <xdr:spPr>
        <a:xfrm>
          <a:off x="6311900" y="53689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661" name="TextBox 70">
          <a:extLst>
            <a:ext uri="{FF2B5EF4-FFF2-40B4-BE49-F238E27FC236}">
              <a16:creationId xmlns:a16="http://schemas.microsoft.com/office/drawing/2014/main" id="{00000000-0008-0000-0500-000095020000}"/>
            </a:ext>
          </a:extLst>
        </xdr:cNvPr>
        <xdr:cNvSpPr txBox="1"/>
      </xdr:nvSpPr>
      <xdr:spPr>
        <a:xfrm>
          <a:off x="6311900" y="53689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662" name="TextBox 70">
          <a:extLst>
            <a:ext uri="{FF2B5EF4-FFF2-40B4-BE49-F238E27FC236}">
              <a16:creationId xmlns:a16="http://schemas.microsoft.com/office/drawing/2014/main" id="{00000000-0008-0000-0500-000096020000}"/>
            </a:ext>
          </a:extLst>
        </xdr:cNvPr>
        <xdr:cNvSpPr txBox="1"/>
      </xdr:nvSpPr>
      <xdr:spPr>
        <a:xfrm>
          <a:off x="6311900" y="53689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30</xdr:row>
      <xdr:rowOff>161925</xdr:rowOff>
    </xdr:from>
    <xdr:to>
      <xdr:col>6</xdr:col>
      <xdr:colOff>752475</xdr:colOff>
      <xdr:row>31</xdr:row>
      <xdr:rowOff>76200</xdr:rowOff>
    </xdr:to>
    <xdr:sp macro="" textlink="">
      <xdr:nvSpPr>
        <xdr:cNvPr id="663" name="TextBox 70">
          <a:extLst>
            <a:ext uri="{FF2B5EF4-FFF2-40B4-BE49-F238E27FC236}">
              <a16:creationId xmlns:a16="http://schemas.microsoft.com/office/drawing/2014/main" id="{00000000-0008-0000-0500-000097020000}"/>
            </a:ext>
          </a:extLst>
        </xdr:cNvPr>
        <xdr:cNvSpPr txBox="1"/>
      </xdr:nvSpPr>
      <xdr:spPr>
        <a:xfrm>
          <a:off x="6311900" y="57435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30</xdr:row>
      <xdr:rowOff>161925</xdr:rowOff>
    </xdr:from>
    <xdr:to>
      <xdr:col>6</xdr:col>
      <xdr:colOff>752475</xdr:colOff>
      <xdr:row>31</xdr:row>
      <xdr:rowOff>76200</xdr:rowOff>
    </xdr:to>
    <xdr:sp macro="" textlink="">
      <xdr:nvSpPr>
        <xdr:cNvPr id="664" name="TextBox 70">
          <a:extLst>
            <a:ext uri="{FF2B5EF4-FFF2-40B4-BE49-F238E27FC236}">
              <a16:creationId xmlns:a16="http://schemas.microsoft.com/office/drawing/2014/main" id="{00000000-0008-0000-0500-000098020000}"/>
            </a:ext>
          </a:extLst>
        </xdr:cNvPr>
        <xdr:cNvSpPr txBox="1"/>
      </xdr:nvSpPr>
      <xdr:spPr>
        <a:xfrm>
          <a:off x="6311900" y="57435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665" name="TextBox 70">
          <a:extLst>
            <a:ext uri="{FF2B5EF4-FFF2-40B4-BE49-F238E27FC236}">
              <a16:creationId xmlns:a16="http://schemas.microsoft.com/office/drawing/2014/main" id="{00000000-0008-0000-0500-000099020000}"/>
            </a:ext>
          </a:extLst>
        </xdr:cNvPr>
        <xdr:cNvSpPr txBox="1"/>
      </xdr:nvSpPr>
      <xdr:spPr>
        <a:xfrm>
          <a:off x="6311900" y="53689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666" name="TextBox 70">
          <a:extLst>
            <a:ext uri="{FF2B5EF4-FFF2-40B4-BE49-F238E27FC236}">
              <a16:creationId xmlns:a16="http://schemas.microsoft.com/office/drawing/2014/main" id="{00000000-0008-0000-0500-00009A020000}"/>
            </a:ext>
          </a:extLst>
        </xdr:cNvPr>
        <xdr:cNvSpPr txBox="1"/>
      </xdr:nvSpPr>
      <xdr:spPr>
        <a:xfrm>
          <a:off x="6311900" y="53689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667" name="TextBox 70">
          <a:extLst>
            <a:ext uri="{FF2B5EF4-FFF2-40B4-BE49-F238E27FC236}">
              <a16:creationId xmlns:a16="http://schemas.microsoft.com/office/drawing/2014/main" id="{00000000-0008-0000-0500-00009B020000}"/>
            </a:ext>
          </a:extLst>
        </xdr:cNvPr>
        <xdr:cNvSpPr txBox="1"/>
      </xdr:nvSpPr>
      <xdr:spPr>
        <a:xfrm>
          <a:off x="6311900" y="53689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30</xdr:row>
      <xdr:rowOff>161925</xdr:rowOff>
    </xdr:from>
    <xdr:to>
      <xdr:col>6</xdr:col>
      <xdr:colOff>752475</xdr:colOff>
      <xdr:row>31</xdr:row>
      <xdr:rowOff>76200</xdr:rowOff>
    </xdr:to>
    <xdr:sp macro="" textlink="">
      <xdr:nvSpPr>
        <xdr:cNvPr id="668" name="TextBox 70">
          <a:extLst>
            <a:ext uri="{FF2B5EF4-FFF2-40B4-BE49-F238E27FC236}">
              <a16:creationId xmlns:a16="http://schemas.microsoft.com/office/drawing/2014/main" id="{00000000-0008-0000-0500-00009C020000}"/>
            </a:ext>
          </a:extLst>
        </xdr:cNvPr>
        <xdr:cNvSpPr txBox="1"/>
      </xdr:nvSpPr>
      <xdr:spPr>
        <a:xfrm>
          <a:off x="6311900" y="57435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669" name="TextBox 70">
          <a:extLst>
            <a:ext uri="{FF2B5EF4-FFF2-40B4-BE49-F238E27FC236}">
              <a16:creationId xmlns:a16="http://schemas.microsoft.com/office/drawing/2014/main" id="{00000000-0008-0000-0500-00009D020000}"/>
            </a:ext>
          </a:extLst>
        </xdr:cNvPr>
        <xdr:cNvSpPr txBox="1"/>
      </xdr:nvSpPr>
      <xdr:spPr>
        <a:xfrm>
          <a:off x="6311900" y="53689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670" name="TextBox 70">
          <a:extLst>
            <a:ext uri="{FF2B5EF4-FFF2-40B4-BE49-F238E27FC236}">
              <a16:creationId xmlns:a16="http://schemas.microsoft.com/office/drawing/2014/main" id="{00000000-0008-0000-0500-00009E020000}"/>
            </a:ext>
          </a:extLst>
        </xdr:cNvPr>
        <xdr:cNvSpPr txBox="1"/>
      </xdr:nvSpPr>
      <xdr:spPr>
        <a:xfrm>
          <a:off x="6311900" y="53689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671" name="TextBox 70">
          <a:extLst>
            <a:ext uri="{FF2B5EF4-FFF2-40B4-BE49-F238E27FC236}">
              <a16:creationId xmlns:a16="http://schemas.microsoft.com/office/drawing/2014/main" id="{00000000-0008-0000-0500-00009F020000}"/>
            </a:ext>
          </a:extLst>
        </xdr:cNvPr>
        <xdr:cNvSpPr txBox="1"/>
      </xdr:nvSpPr>
      <xdr:spPr>
        <a:xfrm>
          <a:off x="6311900" y="53689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30</xdr:row>
      <xdr:rowOff>161925</xdr:rowOff>
    </xdr:from>
    <xdr:to>
      <xdr:col>6</xdr:col>
      <xdr:colOff>752475</xdr:colOff>
      <xdr:row>31</xdr:row>
      <xdr:rowOff>76200</xdr:rowOff>
    </xdr:to>
    <xdr:sp macro="" textlink="">
      <xdr:nvSpPr>
        <xdr:cNvPr id="672" name="TextBox 70">
          <a:extLst>
            <a:ext uri="{FF2B5EF4-FFF2-40B4-BE49-F238E27FC236}">
              <a16:creationId xmlns:a16="http://schemas.microsoft.com/office/drawing/2014/main" id="{00000000-0008-0000-0500-0000A0020000}"/>
            </a:ext>
          </a:extLst>
        </xdr:cNvPr>
        <xdr:cNvSpPr txBox="1"/>
      </xdr:nvSpPr>
      <xdr:spPr>
        <a:xfrm>
          <a:off x="6311900" y="574357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673" name="TextBox 70">
          <a:extLst>
            <a:ext uri="{FF2B5EF4-FFF2-40B4-BE49-F238E27FC236}">
              <a16:creationId xmlns:a16="http://schemas.microsoft.com/office/drawing/2014/main" id="{00000000-0008-0000-0500-0000A1020000}"/>
            </a:ext>
          </a:extLst>
        </xdr:cNvPr>
        <xdr:cNvSpPr txBox="1"/>
      </xdr:nvSpPr>
      <xdr:spPr>
        <a:xfrm>
          <a:off x="6311900" y="53689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674" name="TextBox 70">
          <a:extLst>
            <a:ext uri="{FF2B5EF4-FFF2-40B4-BE49-F238E27FC236}">
              <a16:creationId xmlns:a16="http://schemas.microsoft.com/office/drawing/2014/main" id="{00000000-0008-0000-0500-0000A2020000}"/>
            </a:ext>
          </a:extLst>
        </xdr:cNvPr>
        <xdr:cNvSpPr txBox="1"/>
      </xdr:nvSpPr>
      <xdr:spPr>
        <a:xfrm>
          <a:off x="6311900" y="53689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675" name="TextBox 70">
          <a:extLst>
            <a:ext uri="{FF2B5EF4-FFF2-40B4-BE49-F238E27FC236}">
              <a16:creationId xmlns:a16="http://schemas.microsoft.com/office/drawing/2014/main" id="{00000000-0008-0000-0500-0000A3020000}"/>
            </a:ext>
          </a:extLst>
        </xdr:cNvPr>
        <xdr:cNvSpPr txBox="1"/>
      </xdr:nvSpPr>
      <xdr:spPr>
        <a:xfrm>
          <a:off x="6311900" y="53689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676" name="TextBox 70">
          <a:extLst>
            <a:ext uri="{FF2B5EF4-FFF2-40B4-BE49-F238E27FC236}">
              <a16:creationId xmlns:a16="http://schemas.microsoft.com/office/drawing/2014/main" id="{00000000-0008-0000-0500-0000A4020000}"/>
            </a:ext>
          </a:extLst>
        </xdr:cNvPr>
        <xdr:cNvSpPr txBox="1"/>
      </xdr:nvSpPr>
      <xdr:spPr>
        <a:xfrm>
          <a:off x="6311900" y="53689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677" name="TextBox 70">
          <a:extLst>
            <a:ext uri="{FF2B5EF4-FFF2-40B4-BE49-F238E27FC236}">
              <a16:creationId xmlns:a16="http://schemas.microsoft.com/office/drawing/2014/main" id="{00000000-0008-0000-0500-0000A5020000}"/>
            </a:ext>
          </a:extLst>
        </xdr:cNvPr>
        <xdr:cNvSpPr txBox="1"/>
      </xdr:nvSpPr>
      <xdr:spPr>
        <a:xfrm>
          <a:off x="6311900" y="53689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678" name="TextBox 70">
          <a:extLst>
            <a:ext uri="{FF2B5EF4-FFF2-40B4-BE49-F238E27FC236}">
              <a16:creationId xmlns:a16="http://schemas.microsoft.com/office/drawing/2014/main" id="{00000000-0008-0000-0500-0000A6020000}"/>
            </a:ext>
          </a:extLst>
        </xdr:cNvPr>
        <xdr:cNvSpPr txBox="1"/>
      </xdr:nvSpPr>
      <xdr:spPr>
        <a:xfrm>
          <a:off x="6311900" y="53689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679" name="TextBox 70">
          <a:extLst>
            <a:ext uri="{FF2B5EF4-FFF2-40B4-BE49-F238E27FC236}">
              <a16:creationId xmlns:a16="http://schemas.microsoft.com/office/drawing/2014/main" id="{00000000-0008-0000-0500-0000A7020000}"/>
            </a:ext>
          </a:extLst>
        </xdr:cNvPr>
        <xdr:cNvSpPr txBox="1"/>
      </xdr:nvSpPr>
      <xdr:spPr>
        <a:xfrm>
          <a:off x="6311900" y="53689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680" name="TextBox 70">
          <a:extLst>
            <a:ext uri="{FF2B5EF4-FFF2-40B4-BE49-F238E27FC236}">
              <a16:creationId xmlns:a16="http://schemas.microsoft.com/office/drawing/2014/main" id="{00000000-0008-0000-0500-0000A8020000}"/>
            </a:ext>
          </a:extLst>
        </xdr:cNvPr>
        <xdr:cNvSpPr txBox="1"/>
      </xdr:nvSpPr>
      <xdr:spPr>
        <a:xfrm>
          <a:off x="6311900" y="53689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681" name="TextBox 70">
          <a:extLst>
            <a:ext uri="{FF2B5EF4-FFF2-40B4-BE49-F238E27FC236}">
              <a16:creationId xmlns:a16="http://schemas.microsoft.com/office/drawing/2014/main" id="{00000000-0008-0000-0500-0000A9020000}"/>
            </a:ext>
          </a:extLst>
        </xdr:cNvPr>
        <xdr:cNvSpPr txBox="1"/>
      </xdr:nvSpPr>
      <xdr:spPr>
        <a:xfrm>
          <a:off x="6311900" y="53689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682" name="TextBox 70">
          <a:extLst>
            <a:ext uri="{FF2B5EF4-FFF2-40B4-BE49-F238E27FC236}">
              <a16:creationId xmlns:a16="http://schemas.microsoft.com/office/drawing/2014/main" id="{00000000-0008-0000-0500-0000AA020000}"/>
            </a:ext>
          </a:extLst>
        </xdr:cNvPr>
        <xdr:cNvSpPr txBox="1"/>
      </xdr:nvSpPr>
      <xdr:spPr>
        <a:xfrm>
          <a:off x="6311900" y="53689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683" name="TextBox 70">
          <a:extLst>
            <a:ext uri="{FF2B5EF4-FFF2-40B4-BE49-F238E27FC236}">
              <a16:creationId xmlns:a16="http://schemas.microsoft.com/office/drawing/2014/main" id="{00000000-0008-0000-0500-0000AB020000}"/>
            </a:ext>
          </a:extLst>
        </xdr:cNvPr>
        <xdr:cNvSpPr txBox="1"/>
      </xdr:nvSpPr>
      <xdr:spPr>
        <a:xfrm>
          <a:off x="6311900" y="53689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684" name="TextBox 70">
          <a:extLst>
            <a:ext uri="{FF2B5EF4-FFF2-40B4-BE49-F238E27FC236}">
              <a16:creationId xmlns:a16="http://schemas.microsoft.com/office/drawing/2014/main" id="{00000000-0008-0000-0500-0000AC020000}"/>
            </a:ext>
          </a:extLst>
        </xdr:cNvPr>
        <xdr:cNvSpPr txBox="1"/>
      </xdr:nvSpPr>
      <xdr:spPr>
        <a:xfrm>
          <a:off x="6311900" y="53689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685" name="TextBox 70">
          <a:extLst>
            <a:ext uri="{FF2B5EF4-FFF2-40B4-BE49-F238E27FC236}">
              <a16:creationId xmlns:a16="http://schemas.microsoft.com/office/drawing/2014/main" id="{00000000-0008-0000-0500-0000AD020000}"/>
            </a:ext>
          </a:extLst>
        </xdr:cNvPr>
        <xdr:cNvSpPr txBox="1"/>
      </xdr:nvSpPr>
      <xdr:spPr>
        <a:xfrm>
          <a:off x="6311900" y="53689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686" name="TextBox 70">
          <a:extLst>
            <a:ext uri="{FF2B5EF4-FFF2-40B4-BE49-F238E27FC236}">
              <a16:creationId xmlns:a16="http://schemas.microsoft.com/office/drawing/2014/main" id="{00000000-0008-0000-0500-0000AE020000}"/>
            </a:ext>
          </a:extLst>
        </xdr:cNvPr>
        <xdr:cNvSpPr txBox="1"/>
      </xdr:nvSpPr>
      <xdr:spPr>
        <a:xfrm>
          <a:off x="6311900" y="53689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687" name="TextBox 70">
          <a:extLst>
            <a:ext uri="{FF2B5EF4-FFF2-40B4-BE49-F238E27FC236}">
              <a16:creationId xmlns:a16="http://schemas.microsoft.com/office/drawing/2014/main" id="{00000000-0008-0000-0500-0000AF020000}"/>
            </a:ext>
          </a:extLst>
        </xdr:cNvPr>
        <xdr:cNvSpPr txBox="1"/>
      </xdr:nvSpPr>
      <xdr:spPr>
        <a:xfrm>
          <a:off x="6311900" y="53689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688" name="TextBox 70">
          <a:extLst>
            <a:ext uri="{FF2B5EF4-FFF2-40B4-BE49-F238E27FC236}">
              <a16:creationId xmlns:a16="http://schemas.microsoft.com/office/drawing/2014/main" id="{00000000-0008-0000-0500-0000B0020000}"/>
            </a:ext>
          </a:extLst>
        </xdr:cNvPr>
        <xdr:cNvSpPr txBox="1"/>
      </xdr:nvSpPr>
      <xdr:spPr>
        <a:xfrm>
          <a:off x="6311900" y="53689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689" name="TextBox 70">
          <a:extLst>
            <a:ext uri="{FF2B5EF4-FFF2-40B4-BE49-F238E27FC236}">
              <a16:creationId xmlns:a16="http://schemas.microsoft.com/office/drawing/2014/main" id="{00000000-0008-0000-0500-0000B1020000}"/>
            </a:ext>
          </a:extLst>
        </xdr:cNvPr>
        <xdr:cNvSpPr txBox="1"/>
      </xdr:nvSpPr>
      <xdr:spPr>
        <a:xfrm>
          <a:off x="6311900" y="53689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690" name="TextBox 70">
          <a:extLst>
            <a:ext uri="{FF2B5EF4-FFF2-40B4-BE49-F238E27FC236}">
              <a16:creationId xmlns:a16="http://schemas.microsoft.com/office/drawing/2014/main" id="{00000000-0008-0000-0500-0000B2020000}"/>
            </a:ext>
          </a:extLst>
        </xdr:cNvPr>
        <xdr:cNvSpPr txBox="1"/>
      </xdr:nvSpPr>
      <xdr:spPr>
        <a:xfrm>
          <a:off x="6311900" y="53689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691" name="TextBox 70">
          <a:extLst>
            <a:ext uri="{FF2B5EF4-FFF2-40B4-BE49-F238E27FC236}">
              <a16:creationId xmlns:a16="http://schemas.microsoft.com/office/drawing/2014/main" id="{00000000-0008-0000-0500-0000B3020000}"/>
            </a:ext>
          </a:extLst>
        </xdr:cNvPr>
        <xdr:cNvSpPr txBox="1"/>
      </xdr:nvSpPr>
      <xdr:spPr>
        <a:xfrm>
          <a:off x="6311900" y="53689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692" name="TextBox 70">
          <a:extLst>
            <a:ext uri="{FF2B5EF4-FFF2-40B4-BE49-F238E27FC236}">
              <a16:creationId xmlns:a16="http://schemas.microsoft.com/office/drawing/2014/main" id="{00000000-0008-0000-0500-0000B4020000}"/>
            </a:ext>
          </a:extLst>
        </xdr:cNvPr>
        <xdr:cNvSpPr txBox="1"/>
      </xdr:nvSpPr>
      <xdr:spPr>
        <a:xfrm>
          <a:off x="6311900" y="53689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693" name="TextBox 70">
          <a:extLst>
            <a:ext uri="{FF2B5EF4-FFF2-40B4-BE49-F238E27FC236}">
              <a16:creationId xmlns:a16="http://schemas.microsoft.com/office/drawing/2014/main" id="{00000000-0008-0000-0500-0000B5020000}"/>
            </a:ext>
          </a:extLst>
        </xdr:cNvPr>
        <xdr:cNvSpPr txBox="1"/>
      </xdr:nvSpPr>
      <xdr:spPr>
        <a:xfrm>
          <a:off x="6311900" y="53689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694" name="TextBox 70">
          <a:extLst>
            <a:ext uri="{FF2B5EF4-FFF2-40B4-BE49-F238E27FC236}">
              <a16:creationId xmlns:a16="http://schemas.microsoft.com/office/drawing/2014/main" id="{00000000-0008-0000-0500-0000B6020000}"/>
            </a:ext>
          </a:extLst>
        </xdr:cNvPr>
        <xdr:cNvSpPr txBox="1"/>
      </xdr:nvSpPr>
      <xdr:spPr>
        <a:xfrm>
          <a:off x="6311900" y="53689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695" name="TextBox 70">
          <a:extLst>
            <a:ext uri="{FF2B5EF4-FFF2-40B4-BE49-F238E27FC236}">
              <a16:creationId xmlns:a16="http://schemas.microsoft.com/office/drawing/2014/main" id="{00000000-0008-0000-0500-0000B7020000}"/>
            </a:ext>
          </a:extLst>
        </xdr:cNvPr>
        <xdr:cNvSpPr txBox="1"/>
      </xdr:nvSpPr>
      <xdr:spPr>
        <a:xfrm>
          <a:off x="6311900" y="53689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696" name="TextBox 70">
          <a:extLst>
            <a:ext uri="{FF2B5EF4-FFF2-40B4-BE49-F238E27FC236}">
              <a16:creationId xmlns:a16="http://schemas.microsoft.com/office/drawing/2014/main" id="{00000000-0008-0000-0500-0000B8020000}"/>
            </a:ext>
          </a:extLst>
        </xdr:cNvPr>
        <xdr:cNvSpPr txBox="1"/>
      </xdr:nvSpPr>
      <xdr:spPr>
        <a:xfrm>
          <a:off x="6311900" y="53689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697" name="TextBox 70">
          <a:extLst>
            <a:ext uri="{FF2B5EF4-FFF2-40B4-BE49-F238E27FC236}">
              <a16:creationId xmlns:a16="http://schemas.microsoft.com/office/drawing/2014/main" id="{00000000-0008-0000-0500-0000B9020000}"/>
            </a:ext>
          </a:extLst>
        </xdr:cNvPr>
        <xdr:cNvSpPr txBox="1"/>
      </xdr:nvSpPr>
      <xdr:spPr>
        <a:xfrm>
          <a:off x="6311900" y="53689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752475</xdr:colOff>
      <xdr:row>28</xdr:row>
      <xdr:rowOff>76200</xdr:rowOff>
    </xdr:to>
    <xdr:sp macro="" textlink="">
      <xdr:nvSpPr>
        <xdr:cNvPr id="698" name="TextBox 70">
          <a:extLst>
            <a:ext uri="{FF2B5EF4-FFF2-40B4-BE49-F238E27FC236}">
              <a16:creationId xmlns:a16="http://schemas.microsoft.com/office/drawing/2014/main" id="{00000000-0008-0000-0500-0000BA020000}"/>
            </a:ext>
          </a:extLst>
        </xdr:cNvPr>
        <xdr:cNvSpPr txBox="1"/>
      </xdr:nvSpPr>
      <xdr:spPr>
        <a:xfrm>
          <a:off x="6311900" y="5368925"/>
          <a:ext cx="600075" cy="79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latin typeface="TH SarabunPSK" panose="020B0500040200020003" pitchFamily="34" charset="-34"/>
              <a:cs typeface="TH SarabunPSK" panose="020B0500040200020003" pitchFamily="34" charset="-34"/>
            </a:rPr>
            <a:t>ของงาน</a:t>
          </a:r>
          <a:endParaRPr lang="en-US" sz="12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34</xdr:col>
      <xdr:colOff>208642</xdr:colOff>
      <xdr:row>11</xdr:row>
      <xdr:rowOff>90715</xdr:rowOff>
    </xdr:from>
    <xdr:to>
      <xdr:col>36</xdr:col>
      <xdr:colOff>343587</xdr:colOff>
      <xdr:row>31</xdr:row>
      <xdr:rowOff>81321</xdr:rowOff>
    </xdr:to>
    <xdr:sp macro="" textlink="">
      <xdr:nvSpPr>
        <xdr:cNvPr id="699" name="Rectangle 182">
          <a:extLst>
            <a:ext uri="{FF2B5EF4-FFF2-40B4-BE49-F238E27FC236}">
              <a16:creationId xmlns:a16="http://schemas.microsoft.com/office/drawing/2014/main" id="{00000000-0008-0000-0500-0000BB020000}"/>
            </a:ext>
          </a:extLst>
        </xdr:cNvPr>
        <xdr:cNvSpPr>
          <a:spLocks noChangeArrowheads="1"/>
        </xdr:cNvSpPr>
      </xdr:nvSpPr>
      <xdr:spPr bwMode="auto">
        <a:xfrm>
          <a:off x="16591642" y="2939144"/>
          <a:ext cx="860659" cy="2621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vert="vert270" wrap="square" lIns="27432" tIns="36576" rIns="0" bIns="0" anchor="ctr" upright="1"/>
        <a:lstStyle/>
        <a:p>
          <a:pPr algn="ctr" rtl="1">
            <a:defRPr sz="1000"/>
          </a:pPr>
          <a:r>
            <a:rPr lang="th-TH" sz="1200" b="1" i="0" strike="noStrike">
              <a:solidFill>
                <a:srgbClr val="0000FF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สิ้นสุดสัญญา</a:t>
          </a:r>
          <a:r>
            <a:rPr lang="en-US" sz="1200" b="1" i="0" strike="noStrike">
              <a:solidFill>
                <a:srgbClr val="0000FF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(</a:t>
          </a:r>
          <a:r>
            <a:rPr lang="th-TH" sz="1200" b="1" i="0" strike="noStrike">
              <a:solidFill>
                <a:srgbClr val="0000FF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เดิม)</a:t>
          </a:r>
          <a:r>
            <a:rPr lang="th-TH" sz="1200" b="1" i="0" strike="noStrike" baseline="0">
              <a:solidFill>
                <a:srgbClr val="0000FF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200" b="1" i="0" strike="noStrike">
              <a:solidFill>
                <a:srgbClr val="0000FF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วันที่  ................................</a:t>
          </a:r>
        </a:p>
      </xdr:txBody>
    </xdr:sp>
    <xdr:clientData/>
  </xdr:twoCellAnchor>
  <xdr:twoCellAnchor>
    <xdr:from>
      <xdr:col>8</xdr:col>
      <xdr:colOff>20348</xdr:colOff>
      <xdr:row>10</xdr:row>
      <xdr:rowOff>213</xdr:rowOff>
    </xdr:from>
    <xdr:to>
      <xdr:col>8</xdr:col>
      <xdr:colOff>34863</xdr:colOff>
      <xdr:row>34</xdr:row>
      <xdr:rowOff>11274</xdr:rowOff>
    </xdr:to>
    <xdr:sp macro="" textlink="">
      <xdr:nvSpPr>
        <xdr:cNvPr id="701" name="Line 5">
          <a:extLst>
            <a:ext uri="{FF2B5EF4-FFF2-40B4-BE49-F238E27FC236}">
              <a16:creationId xmlns:a16="http://schemas.microsoft.com/office/drawing/2014/main" id="{00000000-0008-0000-0500-0000BD020000}"/>
            </a:ext>
          </a:extLst>
        </xdr:cNvPr>
        <xdr:cNvSpPr>
          <a:spLocks noChangeShapeType="1"/>
        </xdr:cNvSpPr>
      </xdr:nvSpPr>
      <xdr:spPr bwMode="auto">
        <a:xfrm flipH="1">
          <a:off x="6672160" y="2608942"/>
          <a:ext cx="14515" cy="3068026"/>
        </a:xfrm>
        <a:prstGeom prst="line">
          <a:avLst/>
        </a:prstGeom>
        <a:noFill/>
        <a:ln w="25400">
          <a:solidFill>
            <a:srgbClr val="FF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333375</xdr:colOff>
      <xdr:row>53</xdr:row>
      <xdr:rowOff>0</xdr:rowOff>
    </xdr:from>
    <xdr:to>
      <xdr:col>41</xdr:col>
      <xdr:colOff>0</xdr:colOff>
      <xdr:row>53</xdr:row>
      <xdr:rowOff>0</xdr:rowOff>
    </xdr:to>
    <xdr:sp macro="" textlink="">
      <xdr:nvSpPr>
        <xdr:cNvPr id="702" name="Rectangle 150">
          <a:extLst>
            <a:ext uri="{FF2B5EF4-FFF2-40B4-BE49-F238E27FC236}">
              <a16:creationId xmlns:a16="http://schemas.microsoft.com/office/drawing/2014/main" id="{00000000-0008-0000-0500-0000BE020000}"/>
            </a:ext>
          </a:extLst>
        </xdr:cNvPr>
        <xdr:cNvSpPr>
          <a:spLocks noChangeArrowheads="1"/>
        </xdr:cNvSpPr>
      </xdr:nvSpPr>
      <xdr:spPr bwMode="auto">
        <a:xfrm>
          <a:off x="13450661" y="12627429"/>
          <a:ext cx="111805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0" bIns="0" anchor="t" upright="1"/>
        <a:lstStyle/>
        <a:p>
          <a:pPr algn="l" rtl="0">
            <a:defRPr sz="1000"/>
          </a:pPr>
          <a:r>
            <a:rPr lang="th-TH" sz="1600" b="1" i="0" strike="noStrike">
              <a:solidFill>
                <a:srgbClr val="333399"/>
              </a:solidFill>
              <a:latin typeface="Cordia New"/>
              <a:cs typeface="Cordia New"/>
            </a:rPr>
            <a:t>85.55</a:t>
          </a:r>
        </a:p>
      </xdr:txBody>
    </xdr:sp>
    <xdr:clientData/>
  </xdr:twoCellAnchor>
  <xdr:twoCellAnchor>
    <xdr:from>
      <xdr:col>48</xdr:col>
      <xdr:colOff>355997</xdr:colOff>
      <xdr:row>10</xdr:row>
      <xdr:rowOff>21772</xdr:rowOff>
    </xdr:from>
    <xdr:to>
      <xdr:col>49</xdr:col>
      <xdr:colOff>7655</xdr:colOff>
      <xdr:row>34</xdr:row>
      <xdr:rowOff>38489</xdr:rowOff>
    </xdr:to>
    <xdr:sp macro="" textlink="">
      <xdr:nvSpPr>
        <xdr:cNvPr id="703" name="Line 5">
          <a:extLst>
            <a:ext uri="{FF2B5EF4-FFF2-40B4-BE49-F238E27FC236}">
              <a16:creationId xmlns:a16="http://schemas.microsoft.com/office/drawing/2014/main" id="{00000000-0008-0000-0500-0000BF020000}"/>
            </a:ext>
          </a:extLst>
        </xdr:cNvPr>
        <xdr:cNvSpPr>
          <a:spLocks noChangeShapeType="1"/>
        </xdr:cNvSpPr>
      </xdr:nvSpPr>
      <xdr:spPr bwMode="auto">
        <a:xfrm flipH="1">
          <a:off x="21818997" y="2770415"/>
          <a:ext cx="14515" cy="3128217"/>
        </a:xfrm>
        <a:prstGeom prst="line">
          <a:avLst/>
        </a:prstGeom>
        <a:noFill/>
        <a:ln w="25400">
          <a:solidFill>
            <a:srgbClr val="FF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181428</xdr:colOff>
      <xdr:row>11</xdr:row>
      <xdr:rowOff>54431</xdr:rowOff>
    </xdr:from>
    <xdr:to>
      <xdr:col>49</xdr:col>
      <xdr:colOff>316373</xdr:colOff>
      <xdr:row>31</xdr:row>
      <xdr:rowOff>45037</xdr:rowOff>
    </xdr:to>
    <xdr:sp macro="" textlink="">
      <xdr:nvSpPr>
        <xdr:cNvPr id="706" name="Rectangle 182">
          <a:extLst>
            <a:ext uri="{FF2B5EF4-FFF2-40B4-BE49-F238E27FC236}">
              <a16:creationId xmlns:a16="http://schemas.microsoft.com/office/drawing/2014/main" id="{00000000-0008-0000-0500-0000C2020000}"/>
            </a:ext>
          </a:extLst>
        </xdr:cNvPr>
        <xdr:cNvSpPr>
          <a:spLocks noChangeArrowheads="1"/>
        </xdr:cNvSpPr>
      </xdr:nvSpPr>
      <xdr:spPr bwMode="auto">
        <a:xfrm>
          <a:off x="21281571" y="2902860"/>
          <a:ext cx="860659" cy="2621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vert="vert270" wrap="square" lIns="27432" tIns="36576" rIns="0" bIns="0" anchor="ctr" upright="1"/>
        <a:lstStyle/>
        <a:p>
          <a:pPr algn="ctr" rtl="1">
            <a:defRPr sz="1000"/>
          </a:pPr>
          <a:r>
            <a:rPr lang="th-TH" sz="1200" b="1" i="0" strike="noStrike">
              <a:solidFill>
                <a:srgbClr val="0000FF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สิ้นสุดสัญญา</a:t>
          </a:r>
          <a:r>
            <a:rPr lang="en-US" sz="1200" b="1" i="0" strike="noStrike">
              <a:solidFill>
                <a:srgbClr val="0000FF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(</a:t>
          </a:r>
          <a:r>
            <a:rPr lang="th-TH" sz="1200" b="1" i="0" strike="noStrike">
              <a:solidFill>
                <a:srgbClr val="0000FF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ใหม่)</a:t>
          </a:r>
          <a:r>
            <a:rPr lang="th-TH" sz="1200" b="1" i="0" strike="noStrike" baseline="0">
              <a:solidFill>
                <a:srgbClr val="0000FF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lang="th-TH" sz="1200" b="1" i="0" strike="noStrike">
              <a:solidFill>
                <a:srgbClr val="0000FF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วันที่ ........................................</a:t>
          </a:r>
        </a:p>
      </xdr:txBody>
    </xdr:sp>
    <xdr:clientData/>
  </xdr:twoCellAnchor>
  <xdr:twoCellAnchor>
    <xdr:from>
      <xdr:col>36</xdr:col>
      <xdr:colOff>74783</xdr:colOff>
      <xdr:row>9</xdr:row>
      <xdr:rowOff>475343</xdr:rowOff>
    </xdr:from>
    <xdr:to>
      <xdr:col>36</xdr:col>
      <xdr:colOff>89298</xdr:colOff>
      <xdr:row>34</xdr:row>
      <xdr:rowOff>11274</xdr:rowOff>
    </xdr:to>
    <xdr:sp macro="" textlink="">
      <xdr:nvSpPr>
        <xdr:cNvPr id="707" name="Line 5">
          <a:extLst>
            <a:ext uri="{FF2B5EF4-FFF2-40B4-BE49-F238E27FC236}">
              <a16:creationId xmlns:a16="http://schemas.microsoft.com/office/drawing/2014/main" id="{00000000-0008-0000-0500-0000C3020000}"/>
            </a:ext>
          </a:extLst>
        </xdr:cNvPr>
        <xdr:cNvSpPr>
          <a:spLocks noChangeShapeType="1"/>
        </xdr:cNvSpPr>
      </xdr:nvSpPr>
      <xdr:spPr bwMode="auto">
        <a:xfrm flipH="1">
          <a:off x="17183497" y="2743200"/>
          <a:ext cx="14515" cy="3128217"/>
        </a:xfrm>
        <a:prstGeom prst="line">
          <a:avLst/>
        </a:prstGeom>
        <a:noFill/>
        <a:ln w="25400">
          <a:solidFill>
            <a:srgbClr val="FF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33259</xdr:colOff>
      <xdr:row>16</xdr:row>
      <xdr:rowOff>93436</xdr:rowOff>
    </xdr:from>
    <xdr:to>
      <xdr:col>35</xdr:col>
      <xdr:colOff>90714</xdr:colOff>
      <xdr:row>19</xdr:row>
      <xdr:rowOff>63500</xdr:rowOff>
    </xdr:to>
    <xdr:sp macro="" textlink="">
      <xdr:nvSpPr>
        <xdr:cNvPr id="708" name="คำบรรยายภาพแบบสี่เหลี่ยมมุมมน 70">
          <a:extLst>
            <a:ext uri="{FF2B5EF4-FFF2-40B4-BE49-F238E27FC236}">
              <a16:creationId xmlns:a16="http://schemas.microsoft.com/office/drawing/2014/main" id="{00000000-0008-0000-0500-0000C4020000}"/>
            </a:ext>
          </a:extLst>
        </xdr:cNvPr>
        <xdr:cNvSpPr/>
      </xdr:nvSpPr>
      <xdr:spPr>
        <a:xfrm flipH="1">
          <a:off x="15690545" y="3622222"/>
          <a:ext cx="1146026" cy="360135"/>
        </a:xfrm>
        <a:prstGeom prst="wedgeRoundRectCallout">
          <a:avLst>
            <a:gd name="adj1" fmla="val 117651"/>
            <a:gd name="adj2" fmla="val 283901"/>
            <a:gd name="adj3" fmla="val 16667"/>
          </a:avLst>
        </a:prstGeom>
        <a:solidFill>
          <a:schemeClr val="accent6">
            <a:lumMod val="75000"/>
          </a:schemeClr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600" b="1" i="0" u="none" strike="noStrike" kern="0" cap="none" spc="50" normalizeH="0" baseline="0" noProof="0">
              <a:ln w="9525" cmpd="sng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uLnTx/>
              <a:uFillTx/>
              <a:latin typeface="TH SarabunPSK" panose="020B0500040200020003" pitchFamily="34" charset="-34"/>
              <a:cs typeface="TH SarabunPSK" panose="020B0500040200020003" pitchFamily="34" charset="-34"/>
            </a:rPr>
            <a:t>แผนงานใหม่</a:t>
          </a:r>
        </a:p>
      </xdr:txBody>
    </xdr:sp>
    <xdr:clientData/>
  </xdr:twoCellAnchor>
  <xdr:oneCellAnchor>
    <xdr:from>
      <xdr:col>3</xdr:col>
      <xdr:colOff>733507</xdr:colOff>
      <xdr:row>32</xdr:row>
      <xdr:rowOff>72480</xdr:rowOff>
    </xdr:from>
    <xdr:ext cx="17758680" cy="1872372"/>
    <xdr:sp macro="" textlink="">
      <xdr:nvSpPr>
        <xdr:cNvPr id="704" name="สี่เหลี่ยมผืนผ้า 703">
          <a:extLst>
            <a:ext uri="{FF2B5EF4-FFF2-40B4-BE49-F238E27FC236}">
              <a16:creationId xmlns:a16="http://schemas.microsoft.com/office/drawing/2014/main" id="{DAB18576-7F09-4338-BB03-D485C11B847B}"/>
            </a:ext>
          </a:extLst>
        </xdr:cNvPr>
        <xdr:cNvSpPr/>
      </xdr:nvSpPr>
      <xdr:spPr>
        <a:xfrm rot="19923997">
          <a:off x="3845007" y="5651409"/>
          <a:ext cx="17758680" cy="1872372"/>
        </a:xfrm>
        <a:prstGeom prst="rect">
          <a:avLst/>
        </a:prstGeom>
        <a:noFill/>
        <a:ln>
          <a:solidFill>
            <a:schemeClr val="bg1">
              <a:lumMod val="85000"/>
            </a:schemeClr>
          </a:solidFill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th-TH" sz="11500" b="1" cap="none" spc="0">
              <a:ln w="10160">
                <a:solidFill>
                  <a:schemeClr val="bg1">
                    <a:lumMod val="85000"/>
                    <a:alpha val="50000"/>
                  </a:schemeClr>
                </a:solidFill>
                <a:prstDash val="solid"/>
              </a:ln>
              <a:solidFill>
                <a:srgbClr val="FFFFFF">
                  <a:alpha val="0"/>
                </a:srgbClr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</a:rPr>
            <a:t>แบบฟอร์ม 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12423</xdr:colOff>
      <xdr:row>7</xdr:row>
      <xdr:rowOff>104054</xdr:rowOff>
    </xdr:from>
    <xdr:to>
      <xdr:col>5</xdr:col>
      <xdr:colOff>314808</xdr:colOff>
      <xdr:row>7</xdr:row>
      <xdr:rowOff>292316</xdr:rowOff>
    </xdr:to>
    <xdr:sp macro="" textlink="">
      <xdr:nvSpPr>
        <xdr:cNvPr id="2" name="สี่เหลี่ยมผืนผ้า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1390373" y="2040804"/>
          <a:ext cx="302385" cy="188262"/>
        </a:xfrm>
        <a:prstGeom prst="rect">
          <a:avLst/>
        </a:prstGeom>
        <a:solidFill>
          <a:schemeClr val="tx1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th-TH" sz="1100"/>
        </a:p>
      </xdr:txBody>
    </xdr:sp>
    <xdr:clientData/>
  </xdr:twoCellAnchor>
  <xdr:twoCellAnchor>
    <xdr:from>
      <xdr:col>4</xdr:col>
      <xdr:colOff>279400</xdr:colOff>
      <xdr:row>3</xdr:row>
      <xdr:rowOff>296551</xdr:rowOff>
    </xdr:from>
    <xdr:to>
      <xdr:col>5</xdr:col>
      <xdr:colOff>471146</xdr:colOff>
      <xdr:row>3</xdr:row>
      <xdr:rowOff>296551</xdr:rowOff>
    </xdr:to>
    <xdr:cxnSp macro="">
      <xdr:nvCxnSpPr>
        <xdr:cNvPr id="3" name="ตัวเชื่อมต่อตรง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CxnSpPr/>
      </xdr:nvCxnSpPr>
      <xdr:spPr>
        <a:xfrm>
          <a:off x="1123950" y="1007751"/>
          <a:ext cx="725146" cy="0"/>
        </a:xfrm>
        <a:prstGeom prst="line">
          <a:avLst/>
        </a:prstGeom>
        <a:ln w="3175">
          <a:solidFill>
            <a:schemeClr val="tx1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16145</xdr:colOff>
      <xdr:row>4</xdr:row>
      <xdr:rowOff>0</xdr:rowOff>
    </xdr:from>
    <xdr:to>
      <xdr:col>7</xdr:col>
      <xdr:colOff>0</xdr:colOff>
      <xdr:row>4</xdr:row>
      <xdr:rowOff>1</xdr:rowOff>
    </xdr:to>
    <xdr:cxnSp macro="">
      <xdr:nvCxnSpPr>
        <xdr:cNvPr id="4" name="ตัวเชื่อมต่อตรง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CxnSpPr/>
      </xdr:nvCxnSpPr>
      <xdr:spPr>
        <a:xfrm flipV="1">
          <a:off x="2384695" y="1016000"/>
          <a:ext cx="1507855" cy="1"/>
        </a:xfrm>
        <a:prstGeom prst="line">
          <a:avLst/>
        </a:prstGeom>
        <a:noFill/>
        <a:ln w="3175" cap="flat" cmpd="sng" algn="ctr">
          <a:solidFill>
            <a:sysClr val="windowText" lastClr="000000"/>
          </a:solidFill>
          <a:prstDash val="sysDot"/>
        </a:ln>
        <a:effectLst/>
      </xdr:spPr>
    </xdr:cxnSp>
    <xdr:clientData/>
  </xdr:twoCellAnchor>
  <xdr:twoCellAnchor>
    <xdr:from>
      <xdr:col>7</xdr:col>
      <xdr:colOff>310042</xdr:colOff>
      <xdr:row>3</xdr:row>
      <xdr:rowOff>303649</xdr:rowOff>
    </xdr:from>
    <xdr:to>
      <xdr:col>7</xdr:col>
      <xdr:colOff>968482</xdr:colOff>
      <xdr:row>3</xdr:row>
      <xdr:rowOff>303649</xdr:rowOff>
    </xdr:to>
    <xdr:cxnSp macro="">
      <xdr:nvCxnSpPr>
        <xdr:cNvPr id="5" name="ตัวเชื่อมต่อตรง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CxnSpPr/>
      </xdr:nvCxnSpPr>
      <xdr:spPr>
        <a:xfrm>
          <a:off x="4202592" y="1014849"/>
          <a:ext cx="658440" cy="0"/>
        </a:xfrm>
        <a:prstGeom prst="line">
          <a:avLst/>
        </a:prstGeom>
        <a:noFill/>
        <a:ln w="3175" cap="flat" cmpd="sng" algn="ctr">
          <a:solidFill>
            <a:sysClr val="windowText" lastClr="000000"/>
          </a:solidFill>
          <a:prstDash val="sysDot"/>
        </a:ln>
        <a:effectLst/>
      </xdr:spPr>
    </xdr:cxnSp>
    <xdr:clientData/>
  </xdr:twoCellAnchor>
  <xdr:twoCellAnchor>
    <xdr:from>
      <xdr:col>9</xdr:col>
      <xdr:colOff>369428</xdr:colOff>
      <xdr:row>4</xdr:row>
      <xdr:rowOff>4451</xdr:rowOff>
    </xdr:from>
    <xdr:to>
      <xdr:col>10</xdr:col>
      <xdr:colOff>218096</xdr:colOff>
      <xdr:row>4</xdr:row>
      <xdr:rowOff>4451</xdr:rowOff>
    </xdr:to>
    <xdr:cxnSp macro="">
      <xdr:nvCxnSpPr>
        <xdr:cNvPr id="6" name="ตัวเชื่อมต่อตรง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CxnSpPr/>
      </xdr:nvCxnSpPr>
      <xdr:spPr>
        <a:xfrm>
          <a:off x="5468478" y="1020451"/>
          <a:ext cx="750368" cy="0"/>
        </a:xfrm>
        <a:prstGeom prst="line">
          <a:avLst/>
        </a:prstGeom>
        <a:noFill/>
        <a:ln w="3175" cap="flat" cmpd="sng" algn="ctr">
          <a:solidFill>
            <a:sysClr val="windowText" lastClr="000000"/>
          </a:solidFill>
          <a:prstDash val="sysDot"/>
        </a:ln>
        <a:effectLst/>
      </xdr:spPr>
    </xdr:cxnSp>
    <xdr:clientData/>
  </xdr:twoCellAnchor>
  <xdr:twoCellAnchor>
    <xdr:from>
      <xdr:col>11</xdr:col>
      <xdr:colOff>48960</xdr:colOff>
      <xdr:row>4</xdr:row>
      <xdr:rowOff>0</xdr:rowOff>
    </xdr:from>
    <xdr:to>
      <xdr:col>14</xdr:col>
      <xdr:colOff>400584</xdr:colOff>
      <xdr:row>4</xdr:row>
      <xdr:rowOff>1</xdr:rowOff>
    </xdr:to>
    <xdr:cxnSp macro="">
      <xdr:nvCxnSpPr>
        <xdr:cNvPr id="7" name="ตัวเชื่อมต่อตรง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CxnSpPr/>
      </xdr:nvCxnSpPr>
      <xdr:spPr>
        <a:xfrm flipV="1">
          <a:off x="6570410" y="1016000"/>
          <a:ext cx="1437474" cy="1"/>
        </a:xfrm>
        <a:prstGeom prst="line">
          <a:avLst/>
        </a:prstGeom>
        <a:noFill/>
        <a:ln w="3175" cap="flat" cmpd="sng" algn="ctr">
          <a:solidFill>
            <a:sysClr val="windowText" lastClr="000000"/>
          </a:solidFill>
          <a:prstDash val="sysDot"/>
        </a:ln>
        <a:effectLst/>
      </xdr:spPr>
    </xdr:cxnSp>
    <xdr:clientData/>
  </xdr:twoCellAnchor>
  <xdr:twoCellAnchor>
    <xdr:from>
      <xdr:col>15</xdr:col>
      <xdr:colOff>278079</xdr:colOff>
      <xdr:row>3</xdr:row>
      <xdr:rowOff>303649</xdr:rowOff>
    </xdr:from>
    <xdr:to>
      <xdr:col>16</xdr:col>
      <xdr:colOff>446557</xdr:colOff>
      <xdr:row>4</xdr:row>
      <xdr:rowOff>1</xdr:rowOff>
    </xdr:to>
    <xdr:cxnSp macro="">
      <xdr:nvCxnSpPr>
        <xdr:cNvPr id="8" name="ตัวเชื่อมต่อตรง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CxnSpPr/>
      </xdr:nvCxnSpPr>
      <xdr:spPr>
        <a:xfrm>
          <a:off x="8285429" y="1014849"/>
          <a:ext cx="612978" cy="1152"/>
        </a:xfrm>
        <a:prstGeom prst="line">
          <a:avLst/>
        </a:prstGeom>
        <a:noFill/>
        <a:ln w="3175" cap="flat" cmpd="sng" algn="ctr">
          <a:solidFill>
            <a:sysClr val="windowText" lastClr="000000"/>
          </a:solidFill>
          <a:prstDash val="sysDot"/>
        </a:ln>
        <a:effectLst/>
      </xdr:spPr>
    </xdr:cxnSp>
    <xdr:clientData/>
  </xdr:twoCellAnchor>
  <xdr:twoCellAnchor>
    <xdr:from>
      <xdr:col>4</xdr:col>
      <xdr:colOff>198173</xdr:colOff>
      <xdr:row>5</xdr:row>
      <xdr:rowOff>3196</xdr:rowOff>
    </xdr:from>
    <xdr:to>
      <xdr:col>5</xdr:col>
      <xdr:colOff>629674</xdr:colOff>
      <xdr:row>5</xdr:row>
      <xdr:rowOff>3196</xdr:rowOff>
    </xdr:to>
    <xdr:cxnSp macro="">
      <xdr:nvCxnSpPr>
        <xdr:cNvPr id="9" name="ตัวเชื่อมต่อตรง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>
          <a:off x="1036373" y="1323996"/>
          <a:ext cx="971251" cy="0"/>
        </a:xfrm>
        <a:prstGeom prst="line">
          <a:avLst/>
        </a:prstGeom>
        <a:noFill/>
        <a:ln w="3175" cap="flat" cmpd="sng" algn="ctr">
          <a:solidFill>
            <a:sysClr val="windowText" lastClr="000000"/>
          </a:solidFill>
          <a:prstDash val="sysDot"/>
        </a:ln>
        <a:effectLst/>
      </xdr:spPr>
    </xdr:cxnSp>
    <xdr:clientData/>
  </xdr:twoCellAnchor>
  <xdr:twoCellAnchor>
    <xdr:from>
      <xdr:col>6</xdr:col>
      <xdr:colOff>974193</xdr:colOff>
      <xdr:row>4</xdr:row>
      <xdr:rowOff>297299</xdr:rowOff>
    </xdr:from>
    <xdr:to>
      <xdr:col>7</xdr:col>
      <xdr:colOff>852315</xdr:colOff>
      <xdr:row>4</xdr:row>
      <xdr:rowOff>297299</xdr:rowOff>
    </xdr:to>
    <xdr:cxnSp macro="">
      <xdr:nvCxnSpPr>
        <xdr:cNvPr id="10" name="ตัวเชื่อมต่อตรง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CxnSpPr/>
      </xdr:nvCxnSpPr>
      <xdr:spPr>
        <a:xfrm>
          <a:off x="3342743" y="1313299"/>
          <a:ext cx="1471972" cy="0"/>
        </a:xfrm>
        <a:prstGeom prst="line">
          <a:avLst/>
        </a:prstGeom>
        <a:noFill/>
        <a:ln w="3175" cap="flat" cmpd="sng" algn="ctr">
          <a:solidFill>
            <a:sysClr val="windowText" lastClr="000000"/>
          </a:solidFill>
          <a:prstDash val="sysDot"/>
        </a:ln>
        <a:effectLst/>
      </xdr:spPr>
    </xdr:cxnSp>
    <xdr:clientData/>
  </xdr:twoCellAnchor>
  <xdr:twoCellAnchor>
    <xdr:from>
      <xdr:col>9</xdr:col>
      <xdr:colOff>770055</xdr:colOff>
      <xdr:row>4</xdr:row>
      <xdr:rowOff>303742</xdr:rowOff>
    </xdr:from>
    <xdr:to>
      <xdr:col>10</xdr:col>
      <xdr:colOff>825500</xdr:colOff>
      <xdr:row>4</xdr:row>
      <xdr:rowOff>303742</xdr:rowOff>
    </xdr:to>
    <xdr:cxnSp macro="">
      <xdr:nvCxnSpPr>
        <xdr:cNvPr id="11" name="ตัวเชื่อมต่อตรง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CxnSpPr/>
      </xdr:nvCxnSpPr>
      <xdr:spPr>
        <a:xfrm>
          <a:off x="5938955" y="1319742"/>
          <a:ext cx="1153995" cy="0"/>
        </a:xfrm>
        <a:prstGeom prst="line">
          <a:avLst/>
        </a:prstGeom>
        <a:noFill/>
        <a:ln w="3175" cap="flat" cmpd="sng" algn="ctr">
          <a:solidFill>
            <a:sysClr val="windowText" lastClr="000000"/>
          </a:solidFill>
          <a:prstDash val="sysDot"/>
        </a:ln>
        <a:effectLst/>
      </xdr:spPr>
    </xdr:cxnSp>
    <xdr:clientData/>
  </xdr:twoCellAnchor>
  <xdr:twoCellAnchor>
    <xdr:from>
      <xdr:col>12</xdr:col>
      <xdr:colOff>139700</xdr:colOff>
      <xdr:row>5</xdr:row>
      <xdr:rowOff>0</xdr:rowOff>
    </xdr:from>
    <xdr:to>
      <xdr:col>16</xdr:col>
      <xdr:colOff>139052</xdr:colOff>
      <xdr:row>5</xdr:row>
      <xdr:rowOff>0</xdr:rowOff>
    </xdr:to>
    <xdr:cxnSp macro="">
      <xdr:nvCxnSpPr>
        <xdr:cNvPr id="12" name="ตัวเชื่อมต่อตรง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CxnSpPr/>
      </xdr:nvCxnSpPr>
      <xdr:spPr>
        <a:xfrm>
          <a:off x="8216900" y="1320800"/>
          <a:ext cx="1282052" cy="0"/>
        </a:xfrm>
        <a:prstGeom prst="line">
          <a:avLst/>
        </a:prstGeom>
        <a:noFill/>
        <a:ln w="3175" cap="flat" cmpd="sng" algn="ctr">
          <a:solidFill>
            <a:sysClr val="windowText" lastClr="000000"/>
          </a:solidFill>
          <a:prstDash val="sysDot"/>
        </a:ln>
        <a:effectLst/>
      </xdr:spPr>
    </xdr:cxnSp>
    <xdr:clientData/>
  </xdr:twoCellAnchor>
  <xdr:twoCellAnchor>
    <xdr:from>
      <xdr:col>7</xdr:col>
      <xdr:colOff>529679</xdr:colOff>
      <xdr:row>5</xdr:row>
      <xdr:rowOff>302228</xdr:rowOff>
    </xdr:from>
    <xdr:to>
      <xdr:col>16</xdr:col>
      <xdr:colOff>532492</xdr:colOff>
      <xdr:row>5</xdr:row>
      <xdr:rowOff>305424</xdr:rowOff>
    </xdr:to>
    <xdr:cxnSp macro="">
      <xdr:nvCxnSpPr>
        <xdr:cNvPr id="13" name="ตัวเชื่อมต่อตรง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CxnSpPr/>
      </xdr:nvCxnSpPr>
      <xdr:spPr>
        <a:xfrm flipV="1">
          <a:off x="4493137" y="1630436"/>
          <a:ext cx="5405605" cy="3196"/>
        </a:xfrm>
        <a:prstGeom prst="line">
          <a:avLst/>
        </a:prstGeom>
        <a:noFill/>
        <a:ln w="3175" cap="flat" cmpd="sng" algn="ctr">
          <a:solidFill>
            <a:sysClr val="windowText" lastClr="000000"/>
          </a:solidFill>
          <a:prstDash val="sysDot"/>
        </a:ln>
        <a:effectLst/>
      </xdr:spPr>
    </xdr:cxnSp>
    <xdr:clientData/>
  </xdr:twoCellAnchor>
  <xdr:twoCellAnchor>
    <xdr:from>
      <xdr:col>5</xdr:col>
      <xdr:colOff>723900</xdr:colOff>
      <xdr:row>6</xdr:row>
      <xdr:rowOff>0</xdr:rowOff>
    </xdr:from>
    <xdr:to>
      <xdr:col>6</xdr:col>
      <xdr:colOff>706541</xdr:colOff>
      <xdr:row>6</xdr:row>
      <xdr:rowOff>0</xdr:rowOff>
    </xdr:to>
    <xdr:cxnSp macro="">
      <xdr:nvCxnSpPr>
        <xdr:cNvPr id="15" name="ตัวเชื่อมต่อตรง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CxnSpPr/>
      </xdr:nvCxnSpPr>
      <xdr:spPr>
        <a:xfrm>
          <a:off x="2101850" y="1625600"/>
          <a:ext cx="973241" cy="0"/>
        </a:xfrm>
        <a:prstGeom prst="line">
          <a:avLst/>
        </a:prstGeom>
        <a:noFill/>
        <a:ln w="3175" cap="flat" cmpd="sng" algn="ctr">
          <a:solidFill>
            <a:sysClr val="windowText" lastClr="000000"/>
          </a:solidFill>
          <a:prstDash val="sysDot"/>
        </a:ln>
        <a:effectLst/>
      </xdr:spPr>
    </xdr:cxnSp>
    <xdr:clientData/>
  </xdr:twoCellAnchor>
  <xdr:twoCellAnchor>
    <xdr:from>
      <xdr:col>6</xdr:col>
      <xdr:colOff>1235021</xdr:colOff>
      <xdr:row>7</xdr:row>
      <xdr:rowOff>114731</xdr:rowOff>
    </xdr:from>
    <xdr:to>
      <xdr:col>7</xdr:col>
      <xdr:colOff>3719</xdr:colOff>
      <xdr:row>7</xdr:row>
      <xdr:rowOff>294921</xdr:rowOff>
    </xdr:to>
    <xdr:sp macro="" textlink="">
      <xdr:nvSpPr>
        <xdr:cNvPr id="20" name="สี่เหลี่ยมผืนผ้า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SpPr/>
      </xdr:nvSpPr>
      <xdr:spPr>
        <a:xfrm>
          <a:off x="3603571" y="2051481"/>
          <a:ext cx="362548" cy="180190"/>
        </a:xfrm>
        <a:prstGeom prst="rect">
          <a:avLst/>
        </a:prstGeom>
        <a:solidFill>
          <a:sysClr val="window" lastClr="FFFFFF"/>
        </a:solidFill>
        <a:ln w="12700" cap="flat" cmpd="sng" algn="ctr">
          <a:solidFill>
            <a:sysClr val="windowText" lastClr="000000"/>
          </a:solidFill>
          <a:prstDash val="solid"/>
        </a:ln>
        <a:effectLst/>
      </xdr:spPr>
      <xdr:txBody>
        <a:bodyPr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th-TH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/>
            <a:ea typeface="+mn-ea"/>
            <a:cs typeface="Tahoma" panose="020B0604030504040204" pitchFamily="34" charset="0"/>
          </a:endParaRPr>
        </a:p>
      </xdr:txBody>
    </xdr:sp>
    <xdr:clientData/>
  </xdr:twoCellAnchor>
  <xdr:twoCellAnchor>
    <xdr:from>
      <xdr:col>5</xdr:col>
      <xdr:colOff>12423</xdr:colOff>
      <xdr:row>55</xdr:row>
      <xdr:rowOff>110404</xdr:rowOff>
    </xdr:from>
    <xdr:to>
      <xdr:col>5</xdr:col>
      <xdr:colOff>314808</xdr:colOff>
      <xdr:row>55</xdr:row>
      <xdr:rowOff>298666</xdr:rowOff>
    </xdr:to>
    <xdr:sp macro="" textlink="">
      <xdr:nvSpPr>
        <xdr:cNvPr id="23" name="สี่เหลี่ยมผืนผ้า 22">
          <a:extLst>
            <a:ext uri="{FF2B5EF4-FFF2-40B4-BE49-F238E27FC236}">
              <a16:creationId xmlns:a16="http://schemas.microsoft.com/office/drawing/2014/main" id="{02BBDBCB-F4D6-4D0D-BAEC-4849F1AF200F}"/>
            </a:ext>
          </a:extLst>
        </xdr:cNvPr>
        <xdr:cNvSpPr/>
      </xdr:nvSpPr>
      <xdr:spPr>
        <a:xfrm>
          <a:off x="1390373" y="2047154"/>
          <a:ext cx="302385" cy="188262"/>
        </a:xfrm>
        <a:prstGeom prst="rect">
          <a:avLst/>
        </a:prstGeom>
        <a:solidFill>
          <a:schemeClr val="tx1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th-TH" sz="1100"/>
        </a:p>
      </xdr:txBody>
    </xdr:sp>
    <xdr:clientData/>
  </xdr:twoCellAnchor>
  <xdr:twoCellAnchor>
    <xdr:from>
      <xdr:col>7</xdr:col>
      <xdr:colOff>520700</xdr:colOff>
      <xdr:row>54</xdr:row>
      <xdr:rowOff>3778</xdr:rowOff>
    </xdr:from>
    <xdr:to>
      <xdr:col>16</xdr:col>
      <xdr:colOff>538842</xdr:colOff>
      <xdr:row>54</xdr:row>
      <xdr:rowOff>3778</xdr:rowOff>
    </xdr:to>
    <xdr:cxnSp macro="">
      <xdr:nvCxnSpPr>
        <xdr:cNvPr id="35" name="ตัวเชื่อมต่อตรง 34">
          <a:extLst>
            <a:ext uri="{FF2B5EF4-FFF2-40B4-BE49-F238E27FC236}">
              <a16:creationId xmlns:a16="http://schemas.microsoft.com/office/drawing/2014/main" id="{BC4642B8-F0B0-4F61-A031-8F03B462E9C9}"/>
            </a:ext>
          </a:extLst>
        </xdr:cNvPr>
        <xdr:cNvCxnSpPr/>
      </xdr:nvCxnSpPr>
      <xdr:spPr>
        <a:xfrm>
          <a:off x="4483100" y="17663128"/>
          <a:ext cx="5415642" cy="0"/>
        </a:xfrm>
        <a:prstGeom prst="line">
          <a:avLst/>
        </a:prstGeom>
        <a:noFill/>
        <a:ln w="3175" cap="flat" cmpd="sng" algn="ctr">
          <a:solidFill>
            <a:sysClr val="windowText" lastClr="000000"/>
          </a:solidFill>
          <a:prstDash val="sysDot"/>
        </a:ln>
        <a:effectLst/>
      </xdr:spPr>
    </xdr:cxnSp>
    <xdr:clientData/>
  </xdr:twoCellAnchor>
  <xdr:twoCellAnchor>
    <xdr:from>
      <xdr:col>5</xdr:col>
      <xdr:colOff>723900</xdr:colOff>
      <xdr:row>54</xdr:row>
      <xdr:rowOff>0</xdr:rowOff>
    </xdr:from>
    <xdr:to>
      <xdr:col>6</xdr:col>
      <xdr:colOff>706541</xdr:colOff>
      <xdr:row>54</xdr:row>
      <xdr:rowOff>0</xdr:rowOff>
    </xdr:to>
    <xdr:cxnSp macro="">
      <xdr:nvCxnSpPr>
        <xdr:cNvPr id="37" name="ตัวเชื่อมต่อตรง 36">
          <a:extLst>
            <a:ext uri="{FF2B5EF4-FFF2-40B4-BE49-F238E27FC236}">
              <a16:creationId xmlns:a16="http://schemas.microsoft.com/office/drawing/2014/main" id="{D2B59C84-D0E9-46C3-8355-56DAB8F6ABFF}"/>
            </a:ext>
          </a:extLst>
        </xdr:cNvPr>
        <xdr:cNvCxnSpPr/>
      </xdr:nvCxnSpPr>
      <xdr:spPr>
        <a:xfrm>
          <a:off x="2101850" y="1625600"/>
          <a:ext cx="973241" cy="0"/>
        </a:xfrm>
        <a:prstGeom prst="line">
          <a:avLst/>
        </a:prstGeom>
        <a:noFill/>
        <a:ln w="3175" cap="flat" cmpd="sng" algn="ctr">
          <a:solidFill>
            <a:sysClr val="windowText" lastClr="000000"/>
          </a:solidFill>
          <a:prstDash val="sysDot"/>
        </a:ln>
        <a:effectLst/>
      </xdr:spPr>
    </xdr:cxnSp>
    <xdr:clientData/>
  </xdr:twoCellAnchor>
  <xdr:twoCellAnchor>
    <xdr:from>
      <xdr:col>6</xdr:col>
      <xdr:colOff>1235021</xdr:colOff>
      <xdr:row>55</xdr:row>
      <xdr:rowOff>121081</xdr:rowOff>
    </xdr:from>
    <xdr:to>
      <xdr:col>7</xdr:col>
      <xdr:colOff>3719</xdr:colOff>
      <xdr:row>55</xdr:row>
      <xdr:rowOff>301271</xdr:rowOff>
    </xdr:to>
    <xdr:sp macro="" textlink="">
      <xdr:nvSpPr>
        <xdr:cNvPr id="39" name="สี่เหลี่ยมผืนผ้า 38">
          <a:extLst>
            <a:ext uri="{FF2B5EF4-FFF2-40B4-BE49-F238E27FC236}">
              <a16:creationId xmlns:a16="http://schemas.microsoft.com/office/drawing/2014/main" id="{F513CF70-594F-4C27-A785-F5A5B54F031A}"/>
            </a:ext>
          </a:extLst>
        </xdr:cNvPr>
        <xdr:cNvSpPr/>
      </xdr:nvSpPr>
      <xdr:spPr>
        <a:xfrm>
          <a:off x="3603571" y="2057831"/>
          <a:ext cx="362548" cy="180190"/>
        </a:xfrm>
        <a:prstGeom prst="rect">
          <a:avLst/>
        </a:prstGeom>
        <a:solidFill>
          <a:sysClr val="window" lastClr="FFFFFF"/>
        </a:solidFill>
        <a:ln w="12700" cap="flat" cmpd="sng" algn="ctr">
          <a:solidFill>
            <a:sysClr val="windowText" lastClr="000000"/>
          </a:solidFill>
          <a:prstDash val="solid"/>
        </a:ln>
        <a:effectLst/>
      </xdr:spPr>
      <xdr:txBody>
        <a:bodyPr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th-TH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/>
            <a:ea typeface="+mn-ea"/>
            <a:cs typeface="Tahoma" panose="020B0604030504040204" pitchFamily="34" charset="0"/>
          </a:endParaRPr>
        </a:p>
      </xdr:txBody>
    </xdr:sp>
    <xdr:clientData/>
  </xdr:twoCellAnchor>
  <xdr:twoCellAnchor>
    <xdr:from>
      <xdr:col>4</xdr:col>
      <xdr:colOff>279400</xdr:colOff>
      <xdr:row>51</xdr:row>
      <xdr:rowOff>296551</xdr:rowOff>
    </xdr:from>
    <xdr:to>
      <xdr:col>5</xdr:col>
      <xdr:colOff>471146</xdr:colOff>
      <xdr:row>51</xdr:row>
      <xdr:rowOff>296551</xdr:rowOff>
    </xdr:to>
    <xdr:cxnSp macro="">
      <xdr:nvCxnSpPr>
        <xdr:cNvPr id="42" name="ตัวเชื่อมต่อตรง 41">
          <a:extLst>
            <a:ext uri="{FF2B5EF4-FFF2-40B4-BE49-F238E27FC236}">
              <a16:creationId xmlns:a16="http://schemas.microsoft.com/office/drawing/2014/main" id="{89754BD5-B58A-4A64-A7B1-82EBEEFF7E99}"/>
            </a:ext>
          </a:extLst>
        </xdr:cNvPr>
        <xdr:cNvCxnSpPr/>
      </xdr:nvCxnSpPr>
      <xdr:spPr>
        <a:xfrm>
          <a:off x="1123950" y="1007751"/>
          <a:ext cx="725146" cy="0"/>
        </a:xfrm>
        <a:prstGeom prst="line">
          <a:avLst/>
        </a:prstGeom>
        <a:ln w="3175">
          <a:solidFill>
            <a:schemeClr val="tx1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16145</xdr:colOff>
      <xdr:row>52</xdr:row>
      <xdr:rowOff>0</xdr:rowOff>
    </xdr:from>
    <xdr:to>
      <xdr:col>7</xdr:col>
      <xdr:colOff>0</xdr:colOff>
      <xdr:row>52</xdr:row>
      <xdr:rowOff>1</xdr:rowOff>
    </xdr:to>
    <xdr:cxnSp macro="">
      <xdr:nvCxnSpPr>
        <xdr:cNvPr id="43" name="ตัวเชื่อมต่อตรง 42">
          <a:extLst>
            <a:ext uri="{FF2B5EF4-FFF2-40B4-BE49-F238E27FC236}">
              <a16:creationId xmlns:a16="http://schemas.microsoft.com/office/drawing/2014/main" id="{7FDBC821-9F64-47AC-B296-9A2882D8E66E}"/>
            </a:ext>
          </a:extLst>
        </xdr:cNvPr>
        <xdr:cNvCxnSpPr/>
      </xdr:nvCxnSpPr>
      <xdr:spPr>
        <a:xfrm flipV="1">
          <a:off x="2384695" y="1016000"/>
          <a:ext cx="1577705" cy="1"/>
        </a:xfrm>
        <a:prstGeom prst="line">
          <a:avLst/>
        </a:prstGeom>
        <a:noFill/>
        <a:ln w="3175" cap="flat" cmpd="sng" algn="ctr">
          <a:solidFill>
            <a:sysClr val="windowText" lastClr="000000"/>
          </a:solidFill>
          <a:prstDash val="sysDot"/>
        </a:ln>
        <a:effectLst/>
      </xdr:spPr>
    </xdr:cxnSp>
    <xdr:clientData/>
  </xdr:twoCellAnchor>
  <xdr:twoCellAnchor>
    <xdr:from>
      <xdr:col>7</xdr:col>
      <xdr:colOff>310042</xdr:colOff>
      <xdr:row>51</xdr:row>
      <xdr:rowOff>303649</xdr:rowOff>
    </xdr:from>
    <xdr:to>
      <xdr:col>7</xdr:col>
      <xdr:colOff>968482</xdr:colOff>
      <xdr:row>51</xdr:row>
      <xdr:rowOff>303649</xdr:rowOff>
    </xdr:to>
    <xdr:cxnSp macro="">
      <xdr:nvCxnSpPr>
        <xdr:cNvPr id="44" name="ตัวเชื่อมต่อตรง 43">
          <a:extLst>
            <a:ext uri="{FF2B5EF4-FFF2-40B4-BE49-F238E27FC236}">
              <a16:creationId xmlns:a16="http://schemas.microsoft.com/office/drawing/2014/main" id="{5AEFFD52-7196-42B7-865E-E030F9DDD037}"/>
            </a:ext>
          </a:extLst>
        </xdr:cNvPr>
        <xdr:cNvCxnSpPr/>
      </xdr:nvCxnSpPr>
      <xdr:spPr>
        <a:xfrm>
          <a:off x="4272442" y="1014849"/>
          <a:ext cx="658440" cy="0"/>
        </a:xfrm>
        <a:prstGeom prst="line">
          <a:avLst/>
        </a:prstGeom>
        <a:noFill/>
        <a:ln w="3175" cap="flat" cmpd="sng" algn="ctr">
          <a:solidFill>
            <a:sysClr val="windowText" lastClr="000000"/>
          </a:solidFill>
          <a:prstDash val="sysDot"/>
        </a:ln>
        <a:effectLst/>
      </xdr:spPr>
    </xdr:cxnSp>
    <xdr:clientData/>
  </xdr:twoCellAnchor>
  <xdr:twoCellAnchor>
    <xdr:from>
      <xdr:col>9</xdr:col>
      <xdr:colOff>369428</xdr:colOff>
      <xdr:row>52</xdr:row>
      <xdr:rowOff>4451</xdr:rowOff>
    </xdr:from>
    <xdr:to>
      <xdr:col>10</xdr:col>
      <xdr:colOff>218096</xdr:colOff>
      <xdr:row>52</xdr:row>
      <xdr:rowOff>4451</xdr:rowOff>
    </xdr:to>
    <xdr:cxnSp macro="">
      <xdr:nvCxnSpPr>
        <xdr:cNvPr id="45" name="ตัวเชื่อมต่อตรง 44">
          <a:extLst>
            <a:ext uri="{FF2B5EF4-FFF2-40B4-BE49-F238E27FC236}">
              <a16:creationId xmlns:a16="http://schemas.microsoft.com/office/drawing/2014/main" id="{229D0F0D-E9BC-4CD0-BB9E-DD94B0BF4311}"/>
            </a:ext>
          </a:extLst>
        </xdr:cNvPr>
        <xdr:cNvCxnSpPr/>
      </xdr:nvCxnSpPr>
      <xdr:spPr>
        <a:xfrm>
          <a:off x="5538328" y="1020451"/>
          <a:ext cx="947218" cy="0"/>
        </a:xfrm>
        <a:prstGeom prst="line">
          <a:avLst/>
        </a:prstGeom>
        <a:noFill/>
        <a:ln w="3175" cap="flat" cmpd="sng" algn="ctr">
          <a:solidFill>
            <a:sysClr val="windowText" lastClr="000000"/>
          </a:solidFill>
          <a:prstDash val="sysDot"/>
        </a:ln>
        <a:effectLst/>
      </xdr:spPr>
    </xdr:cxnSp>
    <xdr:clientData/>
  </xdr:twoCellAnchor>
  <xdr:twoCellAnchor>
    <xdr:from>
      <xdr:col>11</xdr:col>
      <xdr:colOff>48960</xdr:colOff>
      <xdr:row>52</xdr:row>
      <xdr:rowOff>0</xdr:rowOff>
    </xdr:from>
    <xdr:to>
      <xdr:col>14</xdr:col>
      <xdr:colOff>400584</xdr:colOff>
      <xdr:row>52</xdr:row>
      <xdr:rowOff>1</xdr:rowOff>
    </xdr:to>
    <xdr:cxnSp macro="">
      <xdr:nvCxnSpPr>
        <xdr:cNvPr id="46" name="ตัวเชื่อมต่อตรง 45">
          <a:extLst>
            <a:ext uri="{FF2B5EF4-FFF2-40B4-BE49-F238E27FC236}">
              <a16:creationId xmlns:a16="http://schemas.microsoft.com/office/drawing/2014/main" id="{6B35657C-6206-4DA8-8584-4F8F07CC5EE1}"/>
            </a:ext>
          </a:extLst>
        </xdr:cNvPr>
        <xdr:cNvCxnSpPr/>
      </xdr:nvCxnSpPr>
      <xdr:spPr>
        <a:xfrm flipV="1">
          <a:off x="7230810" y="1016000"/>
          <a:ext cx="1437474" cy="1"/>
        </a:xfrm>
        <a:prstGeom prst="line">
          <a:avLst/>
        </a:prstGeom>
        <a:noFill/>
        <a:ln w="3175" cap="flat" cmpd="sng" algn="ctr">
          <a:solidFill>
            <a:sysClr val="windowText" lastClr="000000"/>
          </a:solidFill>
          <a:prstDash val="sysDot"/>
        </a:ln>
        <a:effectLst/>
      </xdr:spPr>
    </xdr:cxnSp>
    <xdr:clientData/>
  </xdr:twoCellAnchor>
  <xdr:twoCellAnchor>
    <xdr:from>
      <xdr:col>15</xdr:col>
      <xdr:colOff>278079</xdr:colOff>
      <xdr:row>51</xdr:row>
      <xdr:rowOff>303649</xdr:rowOff>
    </xdr:from>
    <xdr:to>
      <xdr:col>16</xdr:col>
      <xdr:colOff>446557</xdr:colOff>
      <xdr:row>52</xdr:row>
      <xdr:rowOff>1</xdr:rowOff>
    </xdr:to>
    <xdr:cxnSp macro="">
      <xdr:nvCxnSpPr>
        <xdr:cNvPr id="47" name="ตัวเชื่อมต่อตรง 46">
          <a:extLst>
            <a:ext uri="{FF2B5EF4-FFF2-40B4-BE49-F238E27FC236}">
              <a16:creationId xmlns:a16="http://schemas.microsoft.com/office/drawing/2014/main" id="{6E42540B-EB74-41C7-AF6A-9DF2A17CE59C}"/>
            </a:ext>
          </a:extLst>
        </xdr:cNvPr>
        <xdr:cNvCxnSpPr/>
      </xdr:nvCxnSpPr>
      <xdr:spPr>
        <a:xfrm>
          <a:off x="8945829" y="1014849"/>
          <a:ext cx="860628" cy="1152"/>
        </a:xfrm>
        <a:prstGeom prst="line">
          <a:avLst/>
        </a:prstGeom>
        <a:noFill/>
        <a:ln w="3175" cap="flat" cmpd="sng" algn="ctr">
          <a:solidFill>
            <a:sysClr val="windowText" lastClr="000000"/>
          </a:solidFill>
          <a:prstDash val="sysDot"/>
        </a:ln>
        <a:effectLst/>
      </xdr:spPr>
    </xdr:cxnSp>
    <xdr:clientData/>
  </xdr:twoCellAnchor>
  <xdr:twoCellAnchor>
    <xdr:from>
      <xdr:col>4</xdr:col>
      <xdr:colOff>198173</xdr:colOff>
      <xdr:row>53</xdr:row>
      <xdr:rowOff>3196</xdr:rowOff>
    </xdr:from>
    <xdr:to>
      <xdr:col>5</xdr:col>
      <xdr:colOff>629674</xdr:colOff>
      <xdr:row>53</xdr:row>
      <xdr:rowOff>3196</xdr:rowOff>
    </xdr:to>
    <xdr:cxnSp macro="">
      <xdr:nvCxnSpPr>
        <xdr:cNvPr id="48" name="ตัวเชื่อมต่อตรง 47">
          <a:extLst>
            <a:ext uri="{FF2B5EF4-FFF2-40B4-BE49-F238E27FC236}">
              <a16:creationId xmlns:a16="http://schemas.microsoft.com/office/drawing/2014/main" id="{D1C8F1BE-EC0E-4571-AC88-395990890A77}"/>
            </a:ext>
          </a:extLst>
        </xdr:cNvPr>
        <xdr:cNvCxnSpPr/>
      </xdr:nvCxnSpPr>
      <xdr:spPr>
        <a:xfrm>
          <a:off x="1042723" y="1323996"/>
          <a:ext cx="964901" cy="0"/>
        </a:xfrm>
        <a:prstGeom prst="line">
          <a:avLst/>
        </a:prstGeom>
        <a:noFill/>
        <a:ln w="3175" cap="flat" cmpd="sng" algn="ctr">
          <a:solidFill>
            <a:sysClr val="windowText" lastClr="000000"/>
          </a:solidFill>
          <a:prstDash val="sysDot"/>
        </a:ln>
        <a:effectLst/>
      </xdr:spPr>
    </xdr:cxnSp>
    <xdr:clientData/>
  </xdr:twoCellAnchor>
  <xdr:twoCellAnchor>
    <xdr:from>
      <xdr:col>6</xdr:col>
      <xdr:colOff>974193</xdr:colOff>
      <xdr:row>52</xdr:row>
      <xdr:rowOff>297299</xdr:rowOff>
    </xdr:from>
    <xdr:to>
      <xdr:col>7</xdr:col>
      <xdr:colOff>852315</xdr:colOff>
      <xdr:row>52</xdr:row>
      <xdr:rowOff>297299</xdr:rowOff>
    </xdr:to>
    <xdr:cxnSp macro="">
      <xdr:nvCxnSpPr>
        <xdr:cNvPr id="49" name="ตัวเชื่อมต่อตรง 48">
          <a:extLst>
            <a:ext uri="{FF2B5EF4-FFF2-40B4-BE49-F238E27FC236}">
              <a16:creationId xmlns:a16="http://schemas.microsoft.com/office/drawing/2014/main" id="{D5C638D6-3AEE-4407-B97D-F8363EF841BA}"/>
            </a:ext>
          </a:extLst>
        </xdr:cNvPr>
        <xdr:cNvCxnSpPr/>
      </xdr:nvCxnSpPr>
      <xdr:spPr>
        <a:xfrm>
          <a:off x="3342743" y="1313299"/>
          <a:ext cx="1471972" cy="0"/>
        </a:xfrm>
        <a:prstGeom prst="line">
          <a:avLst/>
        </a:prstGeom>
        <a:noFill/>
        <a:ln w="3175" cap="flat" cmpd="sng" algn="ctr">
          <a:solidFill>
            <a:sysClr val="windowText" lastClr="000000"/>
          </a:solidFill>
          <a:prstDash val="sysDot"/>
        </a:ln>
        <a:effectLst/>
      </xdr:spPr>
    </xdr:cxnSp>
    <xdr:clientData/>
  </xdr:twoCellAnchor>
  <xdr:twoCellAnchor>
    <xdr:from>
      <xdr:col>9</xdr:col>
      <xdr:colOff>770055</xdr:colOff>
      <xdr:row>52</xdr:row>
      <xdr:rowOff>303742</xdr:rowOff>
    </xdr:from>
    <xdr:to>
      <xdr:col>10</xdr:col>
      <xdr:colOff>825500</xdr:colOff>
      <xdr:row>52</xdr:row>
      <xdr:rowOff>303742</xdr:rowOff>
    </xdr:to>
    <xdr:cxnSp macro="">
      <xdr:nvCxnSpPr>
        <xdr:cNvPr id="50" name="ตัวเชื่อมต่อตรง 49">
          <a:extLst>
            <a:ext uri="{FF2B5EF4-FFF2-40B4-BE49-F238E27FC236}">
              <a16:creationId xmlns:a16="http://schemas.microsoft.com/office/drawing/2014/main" id="{A7783D5F-BC3D-417F-B785-D06DDCF8D553}"/>
            </a:ext>
          </a:extLst>
        </xdr:cNvPr>
        <xdr:cNvCxnSpPr/>
      </xdr:nvCxnSpPr>
      <xdr:spPr>
        <a:xfrm>
          <a:off x="5938955" y="1319742"/>
          <a:ext cx="1153995" cy="0"/>
        </a:xfrm>
        <a:prstGeom prst="line">
          <a:avLst/>
        </a:prstGeom>
        <a:noFill/>
        <a:ln w="3175" cap="flat" cmpd="sng" algn="ctr">
          <a:solidFill>
            <a:sysClr val="windowText" lastClr="000000"/>
          </a:solidFill>
          <a:prstDash val="sysDot"/>
        </a:ln>
        <a:effectLst/>
      </xdr:spPr>
    </xdr:cxnSp>
    <xdr:clientData/>
  </xdr:twoCellAnchor>
  <xdr:twoCellAnchor>
    <xdr:from>
      <xdr:col>12</xdr:col>
      <xdr:colOff>139700</xdr:colOff>
      <xdr:row>53</xdr:row>
      <xdr:rowOff>0</xdr:rowOff>
    </xdr:from>
    <xdr:to>
      <xdr:col>16</xdr:col>
      <xdr:colOff>139052</xdr:colOff>
      <xdr:row>53</xdr:row>
      <xdr:rowOff>0</xdr:rowOff>
    </xdr:to>
    <xdr:cxnSp macro="">
      <xdr:nvCxnSpPr>
        <xdr:cNvPr id="51" name="ตัวเชื่อมต่อตรง 50">
          <a:extLst>
            <a:ext uri="{FF2B5EF4-FFF2-40B4-BE49-F238E27FC236}">
              <a16:creationId xmlns:a16="http://schemas.microsoft.com/office/drawing/2014/main" id="{DF68E31E-56B3-40CF-AAAA-09C4464273F6}"/>
            </a:ext>
          </a:extLst>
        </xdr:cNvPr>
        <xdr:cNvCxnSpPr/>
      </xdr:nvCxnSpPr>
      <xdr:spPr>
        <a:xfrm>
          <a:off x="8216900" y="1320800"/>
          <a:ext cx="1282052" cy="0"/>
        </a:xfrm>
        <a:prstGeom prst="line">
          <a:avLst/>
        </a:prstGeom>
        <a:noFill/>
        <a:ln w="3175" cap="flat" cmpd="sng" algn="ctr">
          <a:solidFill>
            <a:sysClr val="windowText" lastClr="000000"/>
          </a:solidFill>
          <a:prstDash val="sysDot"/>
        </a:ln>
        <a:effectLst/>
      </xdr:spPr>
    </xdr:cxnSp>
    <xdr:clientData/>
  </xdr:twoCellAnchor>
  <xdr:oneCellAnchor>
    <xdr:from>
      <xdr:col>0</xdr:col>
      <xdr:colOff>0</xdr:colOff>
      <xdr:row>17</xdr:row>
      <xdr:rowOff>22892</xdr:rowOff>
    </xdr:from>
    <xdr:ext cx="10215534" cy="1206805"/>
    <xdr:sp macro="" textlink="">
      <xdr:nvSpPr>
        <xdr:cNvPr id="32" name="สี่เหลี่ยมผืนผ้า 31">
          <a:extLst>
            <a:ext uri="{FF2B5EF4-FFF2-40B4-BE49-F238E27FC236}">
              <a16:creationId xmlns:a16="http://schemas.microsoft.com/office/drawing/2014/main" id="{49668033-FC63-4E05-9808-D4D539F850E6}"/>
            </a:ext>
          </a:extLst>
        </xdr:cNvPr>
        <xdr:cNvSpPr/>
      </xdr:nvSpPr>
      <xdr:spPr>
        <a:xfrm rot="19923997">
          <a:off x="0" y="4810792"/>
          <a:ext cx="10215534" cy="1206805"/>
        </a:xfrm>
        <a:prstGeom prst="rect">
          <a:avLst/>
        </a:prstGeom>
        <a:noFill/>
        <a:ln>
          <a:solidFill>
            <a:schemeClr val="bg1">
              <a:lumMod val="85000"/>
            </a:schemeClr>
          </a:solidFill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th-TH" sz="7200" b="1" cap="none" spc="0">
              <a:ln w="10160">
                <a:solidFill>
                  <a:schemeClr val="bg1">
                    <a:lumMod val="85000"/>
                    <a:alpha val="50000"/>
                  </a:schemeClr>
                </a:solidFill>
                <a:prstDash val="solid"/>
              </a:ln>
              <a:solidFill>
                <a:srgbClr val="FFFFFF">
                  <a:alpha val="0"/>
                </a:srgbClr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</a:rPr>
            <a:t>แบบฟอร์ม </a:t>
          </a:r>
        </a:p>
      </xdr:txBody>
    </xdr:sp>
    <xdr:clientData/>
  </xdr:oneCellAnchor>
  <xdr:oneCellAnchor>
    <xdr:from>
      <xdr:col>0</xdr:col>
      <xdr:colOff>0</xdr:colOff>
      <xdr:row>65</xdr:row>
      <xdr:rowOff>254000</xdr:rowOff>
    </xdr:from>
    <xdr:ext cx="10215534" cy="1206805"/>
    <xdr:sp macro="" textlink="">
      <xdr:nvSpPr>
        <xdr:cNvPr id="33" name="สี่เหลี่ยมผืนผ้า 32">
          <a:extLst>
            <a:ext uri="{FF2B5EF4-FFF2-40B4-BE49-F238E27FC236}">
              <a16:creationId xmlns:a16="http://schemas.microsoft.com/office/drawing/2014/main" id="{0D66988A-1D07-49AE-B70D-5DAC9A106670}"/>
            </a:ext>
          </a:extLst>
        </xdr:cNvPr>
        <xdr:cNvSpPr/>
      </xdr:nvSpPr>
      <xdr:spPr>
        <a:xfrm rot="19923997">
          <a:off x="0" y="21405850"/>
          <a:ext cx="10215534" cy="1206805"/>
        </a:xfrm>
        <a:prstGeom prst="rect">
          <a:avLst/>
        </a:prstGeom>
        <a:noFill/>
        <a:ln>
          <a:solidFill>
            <a:schemeClr val="bg1">
              <a:lumMod val="85000"/>
            </a:schemeClr>
          </a:solidFill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th-TH" sz="7200" b="1" cap="none" spc="0">
              <a:ln w="10160">
                <a:solidFill>
                  <a:schemeClr val="bg1">
                    <a:lumMod val="85000"/>
                    <a:alpha val="50000"/>
                  </a:schemeClr>
                </a:solidFill>
                <a:prstDash val="solid"/>
              </a:ln>
              <a:solidFill>
                <a:srgbClr val="FFFFFF">
                  <a:alpha val="0"/>
                </a:srgbClr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</a:rPr>
            <a:t>แบบฟอร์ม 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5443</xdr:colOff>
      <xdr:row>21</xdr:row>
      <xdr:rowOff>206829</xdr:rowOff>
    </xdr:from>
    <xdr:to>
      <xdr:col>0</xdr:col>
      <xdr:colOff>208643</xdr:colOff>
      <xdr:row>21</xdr:row>
      <xdr:rowOff>206829</xdr:rowOff>
    </xdr:to>
    <xdr:cxnSp macro="">
      <xdr:nvCxnSpPr>
        <xdr:cNvPr id="3" name="ตัวเชื่อมต่อตรง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CxnSpPr/>
      </xdr:nvCxnSpPr>
      <xdr:spPr bwMode="auto">
        <a:xfrm>
          <a:off x="5443" y="5504543"/>
          <a:ext cx="203200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108857</xdr:colOff>
      <xdr:row>27</xdr:row>
      <xdr:rowOff>63500</xdr:rowOff>
    </xdr:from>
    <xdr:to>
      <xdr:col>4</xdr:col>
      <xdr:colOff>580572</xdr:colOff>
      <xdr:row>40</xdr:row>
      <xdr:rowOff>263072</xdr:rowOff>
    </xdr:to>
    <xdr:sp macro="" textlink="">
      <xdr:nvSpPr>
        <xdr:cNvPr id="2" name="สี่เหลี่ยมผืนผ้า 1">
          <a:extLst>
            <a:ext uri="{FF2B5EF4-FFF2-40B4-BE49-F238E27FC236}">
              <a16:creationId xmlns:a16="http://schemas.microsoft.com/office/drawing/2014/main" id="{617099D4-190F-41DA-B564-CD72B825D1CC}"/>
            </a:ext>
          </a:extLst>
        </xdr:cNvPr>
        <xdr:cNvSpPr/>
      </xdr:nvSpPr>
      <xdr:spPr bwMode="auto">
        <a:xfrm>
          <a:off x="108857" y="7021286"/>
          <a:ext cx="3819072" cy="4699000"/>
        </a:xfrm>
        <a:prstGeom prst="rect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th-TH" sz="1100"/>
            <a:t>รูปแผนที่โครงการฯ</a:t>
          </a:r>
        </a:p>
      </xdr:txBody>
    </xdr:sp>
    <xdr:clientData/>
  </xdr:twoCellAnchor>
  <xdr:twoCellAnchor>
    <xdr:from>
      <xdr:col>6</xdr:col>
      <xdr:colOff>27213</xdr:colOff>
      <xdr:row>12</xdr:row>
      <xdr:rowOff>27214</xdr:rowOff>
    </xdr:from>
    <xdr:to>
      <xdr:col>9</xdr:col>
      <xdr:colOff>480785</xdr:colOff>
      <xdr:row>17</xdr:row>
      <xdr:rowOff>27214</xdr:rowOff>
    </xdr:to>
    <xdr:sp macro="" textlink="">
      <xdr:nvSpPr>
        <xdr:cNvPr id="4" name="สี่เหลี่ยมผืนผ้า 3">
          <a:extLst>
            <a:ext uri="{FF2B5EF4-FFF2-40B4-BE49-F238E27FC236}">
              <a16:creationId xmlns:a16="http://schemas.microsoft.com/office/drawing/2014/main" id="{FE2C3E7A-52BE-4AA9-B3FB-D0B11D2AB9F2}"/>
            </a:ext>
          </a:extLst>
        </xdr:cNvPr>
        <xdr:cNvSpPr/>
      </xdr:nvSpPr>
      <xdr:spPr bwMode="auto">
        <a:xfrm>
          <a:off x="4454070" y="3048000"/>
          <a:ext cx="2022929" cy="1270000"/>
        </a:xfrm>
        <a:prstGeom prst="rect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th-TH" sz="1100"/>
            <a:t>รูปความก้าวหน้าของงาน</a:t>
          </a:r>
        </a:p>
      </xdr:txBody>
    </xdr:sp>
    <xdr:clientData/>
  </xdr:twoCellAnchor>
  <xdr:twoCellAnchor>
    <xdr:from>
      <xdr:col>9</xdr:col>
      <xdr:colOff>526142</xdr:colOff>
      <xdr:row>12</xdr:row>
      <xdr:rowOff>27214</xdr:rowOff>
    </xdr:from>
    <xdr:to>
      <xdr:col>12</xdr:col>
      <xdr:colOff>616856</xdr:colOff>
      <xdr:row>17</xdr:row>
      <xdr:rowOff>27214</xdr:rowOff>
    </xdr:to>
    <xdr:sp macro="" textlink="">
      <xdr:nvSpPr>
        <xdr:cNvPr id="16" name="สี่เหลี่ยมผืนผ้า 15">
          <a:extLst>
            <a:ext uri="{FF2B5EF4-FFF2-40B4-BE49-F238E27FC236}">
              <a16:creationId xmlns:a16="http://schemas.microsoft.com/office/drawing/2014/main" id="{A18ED9CA-46B5-4197-9139-35D133073C71}"/>
            </a:ext>
          </a:extLst>
        </xdr:cNvPr>
        <xdr:cNvSpPr/>
      </xdr:nvSpPr>
      <xdr:spPr bwMode="auto">
        <a:xfrm>
          <a:off x="6522356" y="3048000"/>
          <a:ext cx="2022929" cy="1270000"/>
        </a:xfrm>
        <a:prstGeom prst="rect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th-TH" sz="1100"/>
            <a:t>รูปความก้าวหน้าของงาน</a:t>
          </a:r>
        </a:p>
      </xdr:txBody>
    </xdr:sp>
    <xdr:clientData/>
  </xdr:twoCellAnchor>
  <xdr:twoCellAnchor>
    <xdr:from>
      <xdr:col>6</xdr:col>
      <xdr:colOff>18141</xdr:colOff>
      <xdr:row>17</xdr:row>
      <xdr:rowOff>90714</xdr:rowOff>
    </xdr:from>
    <xdr:to>
      <xdr:col>9</xdr:col>
      <xdr:colOff>471713</xdr:colOff>
      <xdr:row>22</xdr:row>
      <xdr:rowOff>72571</xdr:rowOff>
    </xdr:to>
    <xdr:sp macro="" textlink="">
      <xdr:nvSpPr>
        <xdr:cNvPr id="17" name="สี่เหลี่ยมผืนผ้า 16">
          <a:extLst>
            <a:ext uri="{FF2B5EF4-FFF2-40B4-BE49-F238E27FC236}">
              <a16:creationId xmlns:a16="http://schemas.microsoft.com/office/drawing/2014/main" id="{09100ED9-F435-4CEF-83DF-DC472D868316}"/>
            </a:ext>
          </a:extLst>
        </xdr:cNvPr>
        <xdr:cNvSpPr/>
      </xdr:nvSpPr>
      <xdr:spPr bwMode="auto">
        <a:xfrm>
          <a:off x="4444998" y="4381500"/>
          <a:ext cx="2022929" cy="1270000"/>
        </a:xfrm>
        <a:prstGeom prst="rect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th-TH" sz="1100"/>
            <a:t>รูปความก้าวหน้าของงาน</a:t>
          </a:r>
        </a:p>
      </xdr:txBody>
    </xdr:sp>
    <xdr:clientData/>
  </xdr:twoCellAnchor>
  <xdr:twoCellAnchor>
    <xdr:from>
      <xdr:col>9</xdr:col>
      <xdr:colOff>517070</xdr:colOff>
      <xdr:row>17</xdr:row>
      <xdr:rowOff>90714</xdr:rowOff>
    </xdr:from>
    <xdr:to>
      <xdr:col>12</xdr:col>
      <xdr:colOff>607784</xdr:colOff>
      <xdr:row>22</xdr:row>
      <xdr:rowOff>72571</xdr:rowOff>
    </xdr:to>
    <xdr:sp macro="" textlink="">
      <xdr:nvSpPr>
        <xdr:cNvPr id="18" name="สี่เหลี่ยมผืนผ้า 17">
          <a:extLst>
            <a:ext uri="{FF2B5EF4-FFF2-40B4-BE49-F238E27FC236}">
              <a16:creationId xmlns:a16="http://schemas.microsoft.com/office/drawing/2014/main" id="{9D552736-B2AE-4521-9C74-CEE2C6B2687A}"/>
            </a:ext>
          </a:extLst>
        </xdr:cNvPr>
        <xdr:cNvSpPr/>
      </xdr:nvSpPr>
      <xdr:spPr bwMode="auto">
        <a:xfrm>
          <a:off x="6513284" y="4381500"/>
          <a:ext cx="2022929" cy="1270000"/>
        </a:xfrm>
        <a:prstGeom prst="rect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th-TH" sz="1100"/>
            <a:t>รูปความก้าวหน้าของงาน</a:t>
          </a:r>
        </a:p>
      </xdr:txBody>
    </xdr:sp>
    <xdr:clientData/>
  </xdr:twoCellAnchor>
  <xdr:twoCellAnchor>
    <xdr:from>
      <xdr:col>6</xdr:col>
      <xdr:colOff>18141</xdr:colOff>
      <xdr:row>22</xdr:row>
      <xdr:rowOff>136071</xdr:rowOff>
    </xdr:from>
    <xdr:to>
      <xdr:col>9</xdr:col>
      <xdr:colOff>471713</xdr:colOff>
      <xdr:row>27</xdr:row>
      <xdr:rowOff>27214</xdr:rowOff>
    </xdr:to>
    <xdr:sp macro="" textlink="">
      <xdr:nvSpPr>
        <xdr:cNvPr id="19" name="สี่เหลี่ยมผืนผ้า 18">
          <a:extLst>
            <a:ext uri="{FF2B5EF4-FFF2-40B4-BE49-F238E27FC236}">
              <a16:creationId xmlns:a16="http://schemas.microsoft.com/office/drawing/2014/main" id="{C1D1B95B-ED9A-4087-8E3F-C6006F5987E5}"/>
            </a:ext>
          </a:extLst>
        </xdr:cNvPr>
        <xdr:cNvSpPr/>
      </xdr:nvSpPr>
      <xdr:spPr bwMode="auto">
        <a:xfrm>
          <a:off x="4444998" y="5715000"/>
          <a:ext cx="2022929" cy="1270000"/>
        </a:xfrm>
        <a:prstGeom prst="rect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th-TH" sz="1100"/>
            <a:t>รูปความก้าวหน้าของงาน</a:t>
          </a:r>
        </a:p>
      </xdr:txBody>
    </xdr:sp>
    <xdr:clientData/>
  </xdr:twoCellAnchor>
  <xdr:twoCellAnchor>
    <xdr:from>
      <xdr:col>9</xdr:col>
      <xdr:colOff>517070</xdr:colOff>
      <xdr:row>22</xdr:row>
      <xdr:rowOff>136071</xdr:rowOff>
    </xdr:from>
    <xdr:to>
      <xdr:col>12</xdr:col>
      <xdr:colOff>607784</xdr:colOff>
      <xdr:row>27</xdr:row>
      <xdr:rowOff>27214</xdr:rowOff>
    </xdr:to>
    <xdr:sp macro="" textlink="">
      <xdr:nvSpPr>
        <xdr:cNvPr id="21" name="สี่เหลี่ยมผืนผ้า 20">
          <a:extLst>
            <a:ext uri="{FF2B5EF4-FFF2-40B4-BE49-F238E27FC236}">
              <a16:creationId xmlns:a16="http://schemas.microsoft.com/office/drawing/2014/main" id="{B43AFD92-677F-4937-B206-A8144FAA5359}"/>
            </a:ext>
          </a:extLst>
        </xdr:cNvPr>
        <xdr:cNvSpPr/>
      </xdr:nvSpPr>
      <xdr:spPr bwMode="auto">
        <a:xfrm>
          <a:off x="6513284" y="5715000"/>
          <a:ext cx="2022929" cy="1270000"/>
        </a:xfrm>
        <a:prstGeom prst="rect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th-TH" sz="1100"/>
            <a:t>รูปความก้าวหน้าของงาน</a:t>
          </a:r>
        </a:p>
      </xdr:txBody>
    </xdr:sp>
    <xdr:clientData/>
  </xdr:twoCellAnchor>
  <xdr:twoCellAnchor>
    <xdr:from>
      <xdr:col>6</xdr:col>
      <xdr:colOff>18141</xdr:colOff>
      <xdr:row>27</xdr:row>
      <xdr:rowOff>72571</xdr:rowOff>
    </xdr:from>
    <xdr:to>
      <xdr:col>9</xdr:col>
      <xdr:colOff>471713</xdr:colOff>
      <xdr:row>30</xdr:row>
      <xdr:rowOff>254000</xdr:rowOff>
    </xdr:to>
    <xdr:sp macro="" textlink="">
      <xdr:nvSpPr>
        <xdr:cNvPr id="23" name="สี่เหลี่ยมผืนผ้า 22">
          <a:extLst>
            <a:ext uri="{FF2B5EF4-FFF2-40B4-BE49-F238E27FC236}">
              <a16:creationId xmlns:a16="http://schemas.microsoft.com/office/drawing/2014/main" id="{96323A89-57BF-416F-9FEA-614940FCEF48}"/>
            </a:ext>
          </a:extLst>
        </xdr:cNvPr>
        <xdr:cNvSpPr/>
      </xdr:nvSpPr>
      <xdr:spPr bwMode="auto">
        <a:xfrm>
          <a:off x="4444998" y="7030357"/>
          <a:ext cx="2022929" cy="1270000"/>
        </a:xfrm>
        <a:prstGeom prst="rect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th-TH" sz="1100"/>
            <a:t>รูปความก้าวหน้าของงาน</a:t>
          </a:r>
        </a:p>
      </xdr:txBody>
    </xdr:sp>
    <xdr:clientData/>
  </xdr:twoCellAnchor>
  <xdr:twoCellAnchor>
    <xdr:from>
      <xdr:col>9</xdr:col>
      <xdr:colOff>517070</xdr:colOff>
      <xdr:row>27</xdr:row>
      <xdr:rowOff>72571</xdr:rowOff>
    </xdr:from>
    <xdr:to>
      <xdr:col>12</xdr:col>
      <xdr:colOff>607784</xdr:colOff>
      <xdr:row>30</xdr:row>
      <xdr:rowOff>254000</xdr:rowOff>
    </xdr:to>
    <xdr:sp macro="" textlink="">
      <xdr:nvSpPr>
        <xdr:cNvPr id="25" name="สี่เหลี่ยมผืนผ้า 24">
          <a:extLst>
            <a:ext uri="{FF2B5EF4-FFF2-40B4-BE49-F238E27FC236}">
              <a16:creationId xmlns:a16="http://schemas.microsoft.com/office/drawing/2014/main" id="{1D211F06-BF6F-4B5B-8243-C036F4EF55CF}"/>
            </a:ext>
          </a:extLst>
        </xdr:cNvPr>
        <xdr:cNvSpPr/>
      </xdr:nvSpPr>
      <xdr:spPr bwMode="auto">
        <a:xfrm>
          <a:off x="6513284" y="7030357"/>
          <a:ext cx="2022929" cy="1270000"/>
        </a:xfrm>
        <a:prstGeom prst="rect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th-TH" sz="1100"/>
            <a:t>รูปความก้าวหน้าของงาน</a:t>
          </a:r>
        </a:p>
      </xdr:txBody>
    </xdr:sp>
    <xdr:clientData/>
  </xdr:twoCellAnchor>
  <xdr:oneCellAnchor>
    <xdr:from>
      <xdr:col>0</xdr:col>
      <xdr:colOff>21738</xdr:colOff>
      <xdr:row>15</xdr:row>
      <xdr:rowOff>24850</xdr:rowOff>
    </xdr:from>
    <xdr:ext cx="8551170" cy="1206805"/>
    <xdr:sp macro="" textlink="">
      <xdr:nvSpPr>
        <xdr:cNvPr id="14" name="สี่เหลี่ยมผืนผ้า 13">
          <a:extLst>
            <a:ext uri="{FF2B5EF4-FFF2-40B4-BE49-F238E27FC236}">
              <a16:creationId xmlns:a16="http://schemas.microsoft.com/office/drawing/2014/main" id="{848C95AC-BE64-40B1-9C5A-B3EF01C61C79}"/>
            </a:ext>
          </a:extLst>
        </xdr:cNvPr>
        <xdr:cNvSpPr/>
      </xdr:nvSpPr>
      <xdr:spPr>
        <a:xfrm rot="19923997">
          <a:off x="21738" y="3807636"/>
          <a:ext cx="8551170" cy="1206805"/>
        </a:xfrm>
        <a:prstGeom prst="rect">
          <a:avLst/>
        </a:prstGeom>
        <a:noFill/>
        <a:ln>
          <a:solidFill>
            <a:schemeClr val="bg1">
              <a:lumMod val="85000"/>
            </a:schemeClr>
          </a:solidFill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th-TH" sz="7200" b="1" cap="none" spc="0">
              <a:ln w="10160">
                <a:solidFill>
                  <a:schemeClr val="bg1">
                    <a:lumMod val="85000"/>
                    <a:alpha val="50000"/>
                  </a:schemeClr>
                </a:solidFill>
                <a:prstDash val="solid"/>
              </a:ln>
              <a:solidFill>
                <a:srgbClr val="FFFFFF">
                  <a:alpha val="0"/>
                </a:srgbClr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</a:rPr>
            <a:t>แบบฟอร์ม 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101600</xdr:colOff>
      <xdr:row>26</xdr:row>
      <xdr:rowOff>69850</xdr:rowOff>
    </xdr:from>
    <xdr:to>
      <xdr:col>4</xdr:col>
      <xdr:colOff>838200</xdr:colOff>
      <xdr:row>35</xdr:row>
      <xdr:rowOff>254000</xdr:rowOff>
    </xdr:to>
    <xdr:sp macro="" textlink="">
      <xdr:nvSpPr>
        <xdr:cNvPr id="6" name="สี่เหลี่ยมผืนผ้า 5">
          <a:extLst>
            <a:ext uri="{FF2B5EF4-FFF2-40B4-BE49-F238E27FC236}">
              <a16:creationId xmlns:a16="http://schemas.microsoft.com/office/drawing/2014/main" id="{D5F336A5-1A04-418B-8511-E1D95CA9EE85}"/>
            </a:ext>
          </a:extLst>
        </xdr:cNvPr>
        <xdr:cNvSpPr/>
      </xdr:nvSpPr>
      <xdr:spPr bwMode="auto">
        <a:xfrm>
          <a:off x="101600" y="7423150"/>
          <a:ext cx="4730750" cy="2927350"/>
        </a:xfrm>
        <a:prstGeom prst="rect">
          <a:avLst/>
        </a:prstGeom>
        <a:solidFill>
          <a:srgbClr val="FFFFFF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รูปความก้าวหน้าของงาน</a:t>
          </a:r>
        </a:p>
      </xdr:txBody>
    </xdr:sp>
    <xdr:clientData/>
  </xdr:twoCellAnchor>
  <xdr:twoCellAnchor>
    <xdr:from>
      <xdr:col>4</xdr:col>
      <xdr:colOff>889000</xdr:colOff>
      <xdr:row>26</xdr:row>
      <xdr:rowOff>69850</xdr:rowOff>
    </xdr:from>
    <xdr:to>
      <xdr:col>9</xdr:col>
      <xdr:colOff>1377950</xdr:colOff>
      <xdr:row>35</xdr:row>
      <xdr:rowOff>254000</xdr:rowOff>
    </xdr:to>
    <xdr:sp macro="" textlink="">
      <xdr:nvSpPr>
        <xdr:cNvPr id="7" name="สี่เหลี่ยมผืนผ้า 6">
          <a:extLst>
            <a:ext uri="{FF2B5EF4-FFF2-40B4-BE49-F238E27FC236}">
              <a16:creationId xmlns:a16="http://schemas.microsoft.com/office/drawing/2014/main" id="{DF5BEDD1-967E-4ED8-A346-6CB1DE2CF8A7}"/>
            </a:ext>
          </a:extLst>
        </xdr:cNvPr>
        <xdr:cNvSpPr/>
      </xdr:nvSpPr>
      <xdr:spPr bwMode="auto">
        <a:xfrm>
          <a:off x="4883150" y="7423150"/>
          <a:ext cx="4730750" cy="2927350"/>
        </a:xfrm>
        <a:prstGeom prst="rect">
          <a:avLst/>
        </a:prstGeom>
        <a:solidFill>
          <a:srgbClr val="FFFFFF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รูปความก้าวหน้าของงาน</a:t>
          </a:r>
        </a:p>
      </xdr:txBody>
    </xdr:sp>
    <xdr:clientData/>
  </xdr:twoCellAnchor>
  <xdr:twoCellAnchor>
    <xdr:from>
      <xdr:col>0</xdr:col>
      <xdr:colOff>101600</xdr:colOff>
      <xdr:row>36</xdr:row>
      <xdr:rowOff>12700</xdr:rowOff>
    </xdr:from>
    <xdr:to>
      <xdr:col>4</xdr:col>
      <xdr:colOff>838200</xdr:colOff>
      <xdr:row>45</xdr:row>
      <xdr:rowOff>196850</xdr:rowOff>
    </xdr:to>
    <xdr:sp macro="" textlink="">
      <xdr:nvSpPr>
        <xdr:cNvPr id="8" name="สี่เหลี่ยมผืนผ้า 7">
          <a:extLst>
            <a:ext uri="{FF2B5EF4-FFF2-40B4-BE49-F238E27FC236}">
              <a16:creationId xmlns:a16="http://schemas.microsoft.com/office/drawing/2014/main" id="{08B92EFB-6E09-4A31-96F7-F58C421BC272}"/>
            </a:ext>
          </a:extLst>
        </xdr:cNvPr>
        <xdr:cNvSpPr/>
      </xdr:nvSpPr>
      <xdr:spPr bwMode="auto">
        <a:xfrm>
          <a:off x="101600" y="10414000"/>
          <a:ext cx="4730750" cy="2927350"/>
        </a:xfrm>
        <a:prstGeom prst="rect">
          <a:avLst/>
        </a:prstGeom>
        <a:solidFill>
          <a:srgbClr val="FFFFFF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รูปความก้าวหน้าของงาน</a:t>
          </a:r>
        </a:p>
      </xdr:txBody>
    </xdr:sp>
    <xdr:clientData/>
  </xdr:twoCellAnchor>
  <xdr:twoCellAnchor>
    <xdr:from>
      <xdr:col>4</xdr:col>
      <xdr:colOff>889000</xdr:colOff>
      <xdr:row>36</xdr:row>
      <xdr:rowOff>12700</xdr:rowOff>
    </xdr:from>
    <xdr:to>
      <xdr:col>9</xdr:col>
      <xdr:colOff>1377950</xdr:colOff>
      <xdr:row>45</xdr:row>
      <xdr:rowOff>196850</xdr:rowOff>
    </xdr:to>
    <xdr:sp macro="" textlink="">
      <xdr:nvSpPr>
        <xdr:cNvPr id="9" name="สี่เหลี่ยมผืนผ้า 8">
          <a:extLst>
            <a:ext uri="{FF2B5EF4-FFF2-40B4-BE49-F238E27FC236}">
              <a16:creationId xmlns:a16="http://schemas.microsoft.com/office/drawing/2014/main" id="{01CA790A-3D85-4072-8D6C-1D056EB55109}"/>
            </a:ext>
          </a:extLst>
        </xdr:cNvPr>
        <xdr:cNvSpPr/>
      </xdr:nvSpPr>
      <xdr:spPr bwMode="auto">
        <a:xfrm>
          <a:off x="4883150" y="10414000"/>
          <a:ext cx="4730750" cy="2927350"/>
        </a:xfrm>
        <a:prstGeom prst="rect">
          <a:avLst/>
        </a:prstGeom>
        <a:solidFill>
          <a:srgbClr val="FFFFFF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รูปความก้าวหน้าของงาน</a:t>
          </a:r>
        </a:p>
      </xdr:txBody>
    </xdr:sp>
    <xdr:clientData/>
  </xdr:twoCellAnchor>
  <xdr:oneCellAnchor>
    <xdr:from>
      <xdr:col>0</xdr:col>
      <xdr:colOff>14107</xdr:colOff>
      <xdr:row>17</xdr:row>
      <xdr:rowOff>56485</xdr:rowOff>
    </xdr:from>
    <xdr:ext cx="9974318" cy="1207038"/>
    <xdr:sp macro="" textlink="">
      <xdr:nvSpPr>
        <xdr:cNvPr id="11" name="สี่เหลี่ยมผืนผ้า 10">
          <a:extLst>
            <a:ext uri="{FF2B5EF4-FFF2-40B4-BE49-F238E27FC236}">
              <a16:creationId xmlns:a16="http://schemas.microsoft.com/office/drawing/2014/main" id="{784FD258-79AF-4ABC-920E-26297D221E80}"/>
            </a:ext>
          </a:extLst>
        </xdr:cNvPr>
        <xdr:cNvSpPr/>
      </xdr:nvSpPr>
      <xdr:spPr>
        <a:xfrm rot="19923997">
          <a:off x="14107" y="4755485"/>
          <a:ext cx="9974318" cy="1207038"/>
        </a:xfrm>
        <a:prstGeom prst="rect">
          <a:avLst/>
        </a:prstGeom>
        <a:noFill/>
        <a:ln>
          <a:solidFill>
            <a:schemeClr val="bg1">
              <a:lumMod val="85000"/>
            </a:schemeClr>
          </a:solidFill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th-TH" sz="7200" b="1" cap="none" spc="0">
              <a:ln w="10160">
                <a:solidFill>
                  <a:schemeClr val="bg1">
                    <a:lumMod val="85000"/>
                    <a:alpha val="50000"/>
                  </a:schemeClr>
                </a:solidFill>
                <a:prstDash val="solid"/>
              </a:ln>
              <a:solidFill>
                <a:srgbClr val="FFFFFF">
                  <a:alpha val="0"/>
                </a:srgbClr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</a:rPr>
            <a:t>แบบฟอร์ม 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222249</xdr:colOff>
      <xdr:row>26</xdr:row>
      <xdr:rowOff>98353</xdr:rowOff>
    </xdr:from>
    <xdr:to>
      <xdr:col>4</xdr:col>
      <xdr:colOff>660400</xdr:colOff>
      <xdr:row>36</xdr:row>
      <xdr:rowOff>196850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3152CE6E-9BD7-4DE5-8E17-C22693E12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249" y="7172253"/>
          <a:ext cx="4432301" cy="3146497"/>
        </a:xfrm>
        <a:prstGeom prst="rect">
          <a:avLst/>
        </a:prstGeom>
        <a:ln w="12700">
          <a:solidFill>
            <a:srgbClr val="0000FF"/>
          </a:solidFill>
        </a:ln>
      </xdr:spPr>
    </xdr:pic>
    <xdr:clientData/>
  </xdr:twoCellAnchor>
  <xdr:twoCellAnchor editAs="oneCell">
    <xdr:from>
      <xdr:col>4</xdr:col>
      <xdr:colOff>762000</xdr:colOff>
      <xdr:row>26</xdr:row>
      <xdr:rowOff>95250</xdr:rowOff>
    </xdr:from>
    <xdr:to>
      <xdr:col>9</xdr:col>
      <xdr:colOff>915148</xdr:colOff>
      <xdr:row>36</xdr:row>
      <xdr:rowOff>196850</xdr:rowOff>
    </xdr:to>
    <xdr:pic>
      <xdr:nvPicPr>
        <xdr:cNvPr id="4" name="รูปภาพ 3">
          <a:extLst>
            <a:ext uri="{FF2B5EF4-FFF2-40B4-BE49-F238E27FC236}">
              <a16:creationId xmlns:a16="http://schemas.microsoft.com/office/drawing/2014/main" id="{4005DFAE-090E-4B2D-AC3D-BC6098F289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89" t="19474" r="10735"/>
        <a:stretch/>
      </xdr:blipFill>
      <xdr:spPr>
        <a:xfrm>
          <a:off x="4756150" y="7950200"/>
          <a:ext cx="4394948" cy="3149600"/>
        </a:xfrm>
        <a:prstGeom prst="rect">
          <a:avLst/>
        </a:prstGeom>
        <a:ln w="12700">
          <a:solidFill>
            <a:srgbClr val="0000FF"/>
          </a:solidFill>
        </a:ln>
        <a:effectLst/>
      </xdr:spPr>
    </xdr:pic>
    <xdr:clientData/>
  </xdr:twoCellAnchor>
  <xdr:twoCellAnchor editAs="oneCell">
    <xdr:from>
      <xdr:col>0</xdr:col>
      <xdr:colOff>228602</xdr:colOff>
      <xdr:row>38</xdr:row>
      <xdr:rowOff>38100</xdr:rowOff>
    </xdr:from>
    <xdr:to>
      <xdr:col>4</xdr:col>
      <xdr:colOff>671981</xdr:colOff>
      <xdr:row>48</xdr:row>
      <xdr:rowOff>177800</xdr:rowOff>
    </xdr:to>
    <xdr:pic>
      <xdr:nvPicPr>
        <xdr:cNvPr id="5" name="รูปภาพ 4">
          <a:extLst>
            <a:ext uri="{FF2B5EF4-FFF2-40B4-BE49-F238E27FC236}">
              <a16:creationId xmlns:a16="http://schemas.microsoft.com/office/drawing/2014/main" id="{0DCCF113-3BC6-4DBD-A552-F1CDD5D514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2" y="11169650"/>
          <a:ext cx="4437529" cy="3187700"/>
        </a:xfrm>
        <a:prstGeom prst="rect">
          <a:avLst/>
        </a:prstGeom>
        <a:ln w="12700">
          <a:solidFill>
            <a:srgbClr val="0000FF"/>
          </a:solidFill>
        </a:ln>
      </xdr:spPr>
    </xdr:pic>
    <xdr:clientData/>
  </xdr:twoCellAnchor>
  <xdr:twoCellAnchor editAs="oneCell">
    <xdr:from>
      <xdr:col>4</xdr:col>
      <xdr:colOff>774700</xdr:colOff>
      <xdr:row>38</xdr:row>
      <xdr:rowOff>29350</xdr:rowOff>
    </xdr:from>
    <xdr:to>
      <xdr:col>9</xdr:col>
      <xdr:colOff>944649</xdr:colOff>
      <xdr:row>48</xdr:row>
      <xdr:rowOff>177800</xdr:rowOff>
    </xdr:to>
    <xdr:pic>
      <xdr:nvPicPr>
        <xdr:cNvPr id="7" name="รูปภาพ 6">
          <a:extLst>
            <a:ext uri="{FF2B5EF4-FFF2-40B4-BE49-F238E27FC236}">
              <a16:creationId xmlns:a16="http://schemas.microsoft.com/office/drawing/2014/main" id="{DF95F879-C90C-465E-B927-D4602C28E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8850" y="11433950"/>
          <a:ext cx="4411749" cy="3196450"/>
        </a:xfrm>
        <a:prstGeom prst="rect">
          <a:avLst/>
        </a:prstGeom>
        <a:ln w="12700">
          <a:solidFill>
            <a:srgbClr val="0000FF"/>
          </a:solidFill>
        </a:ln>
      </xdr:spPr>
    </xdr:pic>
    <xdr:clientData/>
  </xdr:twoCellAnchor>
  <xdr:oneCellAnchor>
    <xdr:from>
      <xdr:col>1</xdr:col>
      <xdr:colOff>679449</xdr:colOff>
      <xdr:row>8</xdr:row>
      <xdr:rowOff>228600</xdr:rowOff>
    </xdr:from>
    <xdr:ext cx="7348603" cy="928203"/>
    <xdr:sp macro="" textlink="">
      <xdr:nvSpPr>
        <xdr:cNvPr id="8" name="สี่เหลี่ยมผืนผ้า 7">
          <a:extLst>
            <a:ext uri="{FF2B5EF4-FFF2-40B4-BE49-F238E27FC236}">
              <a16:creationId xmlns:a16="http://schemas.microsoft.com/office/drawing/2014/main" id="{E289A319-FE42-4CFB-BC1F-DE4ED035BFC4}"/>
            </a:ext>
          </a:extLst>
        </xdr:cNvPr>
        <xdr:cNvSpPr/>
      </xdr:nvSpPr>
      <xdr:spPr>
        <a:xfrm rot="19923997">
          <a:off x="996949" y="3657600"/>
          <a:ext cx="7348603" cy="928203"/>
        </a:xfrm>
        <a:prstGeom prst="rect">
          <a:avLst/>
        </a:prstGeom>
        <a:noFill/>
        <a:ln>
          <a:solidFill>
            <a:schemeClr val="bg1">
              <a:lumMod val="85000"/>
            </a:schemeClr>
          </a:solidFill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th-TH" sz="5400" b="1" cap="none" spc="0">
              <a:ln w="10160">
                <a:solidFill>
                  <a:schemeClr val="bg1">
                    <a:lumMod val="85000"/>
                    <a:alpha val="50000"/>
                  </a:schemeClr>
                </a:solidFill>
                <a:prstDash val="solid"/>
              </a:ln>
              <a:solidFill>
                <a:srgbClr val="FFFFFF">
                  <a:alpha val="0"/>
                </a:srgbClr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</a:rPr>
            <a:t>ตัวอย่าง 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460374</xdr:colOff>
      <xdr:row>11</xdr:row>
      <xdr:rowOff>106142</xdr:rowOff>
    </xdr:from>
    <xdr:ext cx="15706899" cy="1872372"/>
    <xdr:sp macro="" textlink="">
      <xdr:nvSpPr>
        <xdr:cNvPr id="2" name="สี่เหลี่ยมผืนผ้า 1">
          <a:extLst>
            <a:ext uri="{FF2B5EF4-FFF2-40B4-BE49-F238E27FC236}">
              <a16:creationId xmlns:a16="http://schemas.microsoft.com/office/drawing/2014/main" id="{65008E1C-B578-4696-984F-E348C0142B53}"/>
            </a:ext>
          </a:extLst>
        </xdr:cNvPr>
        <xdr:cNvSpPr/>
      </xdr:nvSpPr>
      <xdr:spPr>
        <a:xfrm rot="19923997">
          <a:off x="888999" y="3654205"/>
          <a:ext cx="15706899" cy="1872372"/>
        </a:xfrm>
        <a:prstGeom prst="rect">
          <a:avLst/>
        </a:prstGeom>
        <a:noFill/>
        <a:ln>
          <a:solidFill>
            <a:schemeClr val="bg1">
              <a:lumMod val="85000"/>
            </a:schemeClr>
          </a:solidFill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th-TH" sz="11500" b="1" cap="none" spc="0">
              <a:ln w="10160">
                <a:solidFill>
                  <a:schemeClr val="bg1">
                    <a:lumMod val="85000"/>
                    <a:alpha val="50000"/>
                  </a:schemeClr>
                </a:solidFill>
                <a:prstDash val="solid"/>
              </a:ln>
              <a:solidFill>
                <a:srgbClr val="FFFFFF">
                  <a:alpha val="0"/>
                </a:srgbClr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</a:rPr>
            <a:t>แบบฟอร์ม 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rive/1001/25.&#3649;&#3612;&#3609;&#3591;&#3634;&#3609;&#3610;&#3619;&#3636;&#3625;&#3633;&#3607;_&#3611;&#3619;&#3633;&#3610;&#3649;&#3612;&#3609;/Schedule-&#3648;&#3594;&#3637;&#3618;&#3591;&#3651;&#3627;&#3617;&#3656;%20&#3610;&#3657;&#3634;&#3609;&#3650;&#3611;&#3656;&#3591;%20Rev.3%20(24-5-64)_&#3651;&#3594;&#3657;&#3621;&#3656;&#3634;&#3626;&#3640;&#3604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rive/1001/25.&#3649;&#3612;&#3609;&#3591;&#3634;&#3609;&#3610;&#3619;&#3636;&#3625;&#3633;&#3607;_&#3611;&#3619;&#3633;&#3610;&#3649;&#3612;&#3609;/Schedule-&#3648;&#3594;&#3637;&#3618;&#3591;&#3651;&#3627;&#3617;&#3656;%20&#3610;&#3657;&#3634;&#3609;&#3650;&#3611;&#3656;&#3591;%208.7.6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rive/1001/17.&#3619;&#3634;&#3618;&#3591;&#3634;&#3609;&#3605;&#3656;&#3634;&#3591;&#3654;/&#3619;&#3634;&#3618;&#3591;&#3634;&#3609;&#3612;&#3621;&#3588;&#3623;&#3634;&#3617;&#3585;&#3657;&#3634;&#3623;&#3627;&#3609;&#3657;&#3634;&#3611;&#3619;&#3632;&#3592;&#3635;&#3648;&#3604;&#3639;&#3629;&#3609;/&#3614;.&#3588;.2564/&#3619;&#3634;&#3618;&#3591;&#3634;&#3609;&#3612;&#3621;&#3591;&#3634;&#3609;&#3588;&#3623;&#3634;&#3617;&#3585;&#3657;&#3634;&#3623;&#3627;&#3609;&#3657;&#3634;_&#3650;&#3588;&#3619;&#3591;&#3585;&#3634;&#3619;&#3631;&#3607;&#3621;.1001%20&#3614;.&#3588;.%2064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3591;&#3634;&#3609;121&#3605;&#3629;&#3609;1_new%20save\&#3619;&#3634;&#3618;&#3591;&#3634;&#3609;&#3611;&#3619;&#3632;&#3592;&#3635;&#3648;&#3604;&#3639;&#3629;&#3609;%20&#3619;&#3634;&#3618;&#3591;&#3634;&#3609;&#3626;&#3633;&#3611;&#3604;&#3634;&#3627;&#3660;\&#3617;&#3636;.&#3618;.63\&#3619;&#3634;&#3618;&#3591;&#3634;&#3609;%20&#3585;.&#3588;.%2063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3591;&#3634;&#3609;&#3650;&#3588;&#3619;&#3591;&#3585;&#3634;&#3619;&#3631;&#3626;&#3634;&#3618;%20-%20&#3605;&#3634;&#3585;\&#3649;&#3612;&#3609;&#3591;&#3634;&#3609;&#3650;&#3588;&#3619;&#3591;&#3585;&#3634;&#3619;&#3631;\&#3619;&#3634;&#3618;&#3591;&#3634;&#3609;&#3611;&#3619;&#3632;&#3592;&#3635;&#3648;&#3604;&#3639;&#3629;&#3609;\&#3605;.&#3588;.58\&#3585;&#3619;&#3634;&#3615;&#3619;&#3634;&#3618;&#3591;&#3634;&#3609;&#3611;&#3619;&#3632;&#3592;&#3635;&#3648;&#3604;&#3639;&#3629;&#360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 (2)"/>
      <sheetName val="Graph"/>
      <sheetName val="S-Curve_Final (2)"/>
    </sheetNames>
    <sheetDataSet>
      <sheetData sheetId="0"/>
      <sheetData sheetId="1">
        <row r="2">
          <cell r="D2">
            <v>0</v>
          </cell>
          <cell r="E2">
            <v>1</v>
          </cell>
          <cell r="F2">
            <v>2</v>
          </cell>
          <cell r="G2">
            <v>3</v>
          </cell>
          <cell r="H2">
            <v>4</v>
          </cell>
          <cell r="I2">
            <v>5</v>
          </cell>
          <cell r="J2">
            <v>6</v>
          </cell>
          <cell r="K2">
            <v>7</v>
          </cell>
          <cell r="L2">
            <v>8</v>
          </cell>
          <cell r="M2">
            <v>9</v>
          </cell>
          <cell r="N2">
            <v>10</v>
          </cell>
          <cell r="O2">
            <v>11</v>
          </cell>
          <cell r="P2">
            <v>12</v>
          </cell>
          <cell r="Q2">
            <v>13</v>
          </cell>
          <cell r="R2">
            <v>14</v>
          </cell>
          <cell r="S2">
            <v>15</v>
          </cell>
          <cell r="T2">
            <v>16</v>
          </cell>
          <cell r="U2">
            <v>17</v>
          </cell>
          <cell r="V2">
            <v>18</v>
          </cell>
          <cell r="W2">
            <v>19</v>
          </cell>
          <cell r="X2">
            <v>20</v>
          </cell>
          <cell r="Y2">
            <v>21</v>
          </cell>
          <cell r="Z2">
            <v>22</v>
          </cell>
          <cell r="AA2">
            <v>23</v>
          </cell>
          <cell r="AB2">
            <v>24</v>
          </cell>
          <cell r="AC2">
            <v>25</v>
          </cell>
          <cell r="AD2">
            <v>26</v>
          </cell>
          <cell r="AE2">
            <v>27</v>
          </cell>
          <cell r="AF2">
            <v>28</v>
          </cell>
          <cell r="AG2">
            <v>29</v>
          </cell>
        </row>
        <row r="3">
          <cell r="D3">
            <v>0</v>
          </cell>
          <cell r="E3">
            <v>3.5999999999999997E-2</v>
          </cell>
          <cell r="F3">
            <v>8.8999999999999996E-2</v>
          </cell>
          <cell r="G3">
            <v>0.13999999999999999</v>
          </cell>
          <cell r="H3">
            <v>0.69200000000000006</v>
          </cell>
          <cell r="I3">
            <v>0.7430000000000001</v>
          </cell>
          <cell r="J3">
            <v>1.1460000000000001</v>
          </cell>
          <cell r="K3">
            <v>1.2010000000000001</v>
          </cell>
          <cell r="L3">
            <v>1.6018000000000001</v>
          </cell>
          <cell r="M3">
            <v>1.8808000000000002</v>
          </cell>
          <cell r="N3">
            <v>1.9351000000000003</v>
          </cell>
          <cell r="O3">
            <v>2.074547795300874</v>
          </cell>
          <cell r="P3">
            <v>2.2139955906017477</v>
          </cell>
          <cell r="Q3">
            <v>2.3534433859026214</v>
          </cell>
          <cell r="R3">
            <v>2.5387887988720994</v>
          </cell>
          <cell r="S3">
            <v>2.8755674347596449</v>
          </cell>
          <cell r="T3">
            <v>4.8074525984916168</v>
          </cell>
          <cell r="U3">
            <v>7.2366922381294305</v>
          </cell>
          <cell r="V3">
            <v>10.682163614361047</v>
          </cell>
          <cell r="W3">
            <v>20.053126137524686</v>
          </cell>
          <cell r="X3">
            <v>29.967297311083392</v>
          </cell>
          <cell r="Y3">
            <v>39.833190309113753</v>
          </cell>
          <cell r="Z3">
            <v>49.479093262591206</v>
          </cell>
          <cell r="AA3">
            <v>59.47149078896495</v>
          </cell>
          <cell r="AB3">
            <v>67.936711583181264</v>
          </cell>
          <cell r="AC3">
            <v>76.553156193043094</v>
          </cell>
          <cell r="AD3">
            <v>87.017489087721927</v>
          </cell>
          <cell r="AE3">
            <v>97.919683774817017</v>
          </cell>
          <cell r="AF3">
            <v>99.711103759557858</v>
          </cell>
          <cell r="AG3">
            <v>100.00009194139155</v>
          </cell>
        </row>
      </sheetData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"/>
      <sheetName val="S-Curve_Final (2)"/>
    </sheetNames>
    <sheetDataSet>
      <sheetData sheetId="0">
        <row r="2">
          <cell r="D2">
            <v>0</v>
          </cell>
          <cell r="E2">
            <v>1</v>
          </cell>
          <cell r="F2">
            <v>2</v>
          </cell>
          <cell r="G2">
            <v>3</v>
          </cell>
          <cell r="H2">
            <v>4</v>
          </cell>
          <cell r="I2">
            <v>5</v>
          </cell>
          <cell r="J2">
            <v>6</v>
          </cell>
          <cell r="K2">
            <v>7</v>
          </cell>
          <cell r="L2">
            <v>8</v>
          </cell>
          <cell r="M2">
            <v>9</v>
          </cell>
          <cell r="N2">
            <v>10</v>
          </cell>
          <cell r="O2">
            <v>11</v>
          </cell>
          <cell r="P2">
            <v>12</v>
          </cell>
          <cell r="Q2">
            <v>13</v>
          </cell>
          <cell r="R2">
            <v>14</v>
          </cell>
          <cell r="S2">
            <v>15</v>
          </cell>
          <cell r="T2">
            <v>16</v>
          </cell>
          <cell r="U2">
            <v>17</v>
          </cell>
          <cell r="V2">
            <v>18</v>
          </cell>
          <cell r="W2">
            <v>19</v>
          </cell>
          <cell r="X2">
            <v>20</v>
          </cell>
          <cell r="Y2">
            <v>21</v>
          </cell>
          <cell r="Z2">
            <v>22</v>
          </cell>
          <cell r="AA2">
            <v>23</v>
          </cell>
          <cell r="AB2">
            <v>24</v>
          </cell>
          <cell r="AC2">
            <v>25</v>
          </cell>
          <cell r="AD2">
            <v>26</v>
          </cell>
          <cell r="AE2">
            <v>27</v>
          </cell>
          <cell r="AF2">
            <v>28</v>
          </cell>
          <cell r="AG2">
            <v>29</v>
          </cell>
        </row>
        <row r="3">
          <cell r="D3">
            <v>0</v>
          </cell>
          <cell r="E3">
            <v>0.10077392486998718</v>
          </cell>
          <cell r="F3">
            <v>0.24285260110969287</v>
          </cell>
          <cell r="G3">
            <v>0.4897287758870762</v>
          </cell>
          <cell r="H3">
            <v>2.2286677196401512</v>
          </cell>
          <cell r="I3">
            <v>4.1970947517362491</v>
          </cell>
          <cell r="J3">
            <v>6.6421446070072907</v>
          </cell>
          <cell r="K3">
            <v>9.7300827783433395</v>
          </cell>
          <cell r="L3">
            <v>12.264757872007138</v>
          </cell>
          <cell r="M3">
            <v>14.379923363495264</v>
          </cell>
          <cell r="N3">
            <v>16.599835427710094</v>
          </cell>
          <cell r="O3">
            <v>18.780757407340783</v>
          </cell>
          <cell r="P3">
            <v>20.963996806960097</v>
          </cell>
          <cell r="Q3">
            <v>23.12286188041741</v>
          </cell>
          <cell r="R3">
            <v>25.707412851918043</v>
          </cell>
          <cell r="S3">
            <v>28.650823571708354</v>
          </cell>
          <cell r="T3">
            <v>32.6942874637882</v>
          </cell>
          <cell r="U3">
            <v>37.6381788962088</v>
          </cell>
          <cell r="V3">
            <v>42.287446438968324</v>
          </cell>
          <cell r="W3">
            <v>47.2947568056899</v>
          </cell>
          <cell r="X3">
            <v>53.039561085383575</v>
          </cell>
          <cell r="Y3">
            <v>60.319496320420129</v>
          </cell>
          <cell r="Z3">
            <v>67.295904432099505</v>
          </cell>
          <cell r="AA3">
            <v>74.312970427558923</v>
          </cell>
          <cell r="AB3">
            <v>81.725406126670649</v>
          </cell>
          <cell r="AC3">
            <v>88.749340468520842</v>
          </cell>
          <cell r="AD3">
            <v>95.450937736228624</v>
          </cell>
          <cell r="AE3">
            <v>98.404444975210197</v>
          </cell>
          <cell r="AF3">
            <v>99.555497404303821</v>
          </cell>
          <cell r="AG3">
            <v>100.00000000000001</v>
          </cell>
        </row>
      </sheetData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"/>
      <sheetName val="1.1 S-Curve เดิม"/>
      <sheetName val="1.2 S-Curveใหม่"/>
      <sheetName val="2.บันทึกข้อความ"/>
      <sheetName val="3.ประมาณการรายจ่าย"/>
      <sheetName val="4.แผน-ผล"/>
      <sheetName val="5.ตารางรายการปฏิบัติงาน"/>
      <sheetName val="6.รายละเอียด"/>
      <sheetName val="7.ตารางรายงานต่อเดือน"/>
    </sheetNames>
    <sheetDataSet>
      <sheetData sheetId="0" refreshError="1"/>
      <sheetData sheetId="1" refreshError="1"/>
      <sheetData sheetId="2" refreshError="1"/>
      <sheetData sheetId="3" refreshError="1">
        <row r="2">
          <cell r="A2" t="str">
            <v>บันทึกข้อความ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Plan2"/>
      <sheetName val="ใบปะหน้า"/>
      <sheetName val="ใบปะหน้าสำเนาเรียน"/>
      <sheetName val="การดำเนินงาน(ใช้ส่ง)"/>
      <sheetName val="รายละเอียด"/>
      <sheetName val="ปรับแผนต่อแม่กวง"/>
      <sheetName val="MASTER PLAN %121"/>
      <sheetName val="Remove"/>
      <sheetName val="ข้อมูลรายงาน"/>
      <sheetName val="Clearing สรุป"/>
      <sheetName val="Clear Field"/>
      <sheetName val="Clearing_เดิม"/>
      <sheetName val="Excavation สรุป"/>
      <sheetName val="Earth Ex"/>
      <sheetName val="Unsuit Ex"/>
      <sheetName val="Earth Em_สรุป"/>
      <sheetName val="Earth Em"/>
      <sheetName val="Earth Em มี.ค.62"/>
      <sheetName val="Earth Fill in Median"/>
      <sheetName val="Earth Em กพ62"/>
      <sheetName val="A สรุป"/>
      <sheetName val="A ธ.ค.62"/>
      <sheetName val="Selected A"/>
      <sheetName val="Porous"/>
      <sheetName val="รายงานชั้นทางกพ62"/>
      <sheetName val="Subbaseสรุป"/>
      <sheetName val="Subbase"/>
      <sheetName val="CMBสรุป"/>
      <sheetName val="Recycling"/>
      <sheetName val="Cement Base"/>
      <sheetName val="Prime BBสรุป"/>
      <sheetName val="Prime"/>
      <sheetName val="Tack WR_สรุป"/>
      <sheetName val="Pavement Conc"/>
      <sheetName val="BoundBase"/>
      <sheetName val="Tack and Wearing"/>
      <sheetName val="Bridgeสรุป"/>
      <sheetName val="Bridge"/>
      <sheetName val="Approach Slab"/>
      <sheetName val="บ่อพัก+ราง+curb+Barrier App"/>
      <sheetName val="ป้าย การ์ดเรล Barrier"/>
      <sheetName val="สรุปPipe"/>
      <sheetName val="Pipeรวม"/>
      <sheetName val="Pipe"/>
      <sheetName val="Re Type2"/>
      <sheetName val="ReType4"/>
      <sheetName val="ไฟฟ้า"/>
      <sheetName val="Slope Protection"/>
      <sheetName val="Box"/>
      <sheetName val="ManholeC"/>
      <sheetName val="ManholeD"/>
      <sheetName val="8.1"/>
      <sheetName val="8.2"/>
      <sheetName val="8.3"/>
      <sheetName val="7.1"/>
      <sheetName val="7.2"/>
      <sheetName val="121Plan"/>
      <sheetName val="item upd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TEM"/>
      <sheetName val="chart (ใช้ส่ง)"/>
      <sheetName val="% &amp; เงินงวด"/>
      <sheetName val="DATA"/>
      <sheetName val="การดำเนินงาน"/>
      <sheetName val="การดำเนินงาน(ใช้ส่ง)"/>
      <sheetName val="chartแล้วเสร็จ"/>
      <sheetName val="chartแล้วเสร็จ (2)"/>
      <sheetName val="รายงานผล"/>
      <sheetName val="นำส่งวิทยุ"/>
      <sheetName val="แนบวิทยุ"/>
      <sheetName val="นำส่งสงป."/>
      <sheetName val="แนบ สงป."/>
      <sheetName val="ปมจ.มิย2558"/>
      <sheetName val="ปมจNO"/>
      <sheetName val="A.แผนที่"/>
      <sheetName val="B.การดำเนินงาน "/>
      <sheetName val="C.ความปลอดภัยทางถนน"/>
      <sheetName val="D.บัญชีสาธารณูปโภค "/>
      <sheetName val="E.การบริหารงานสัญญา"/>
      <sheetName val="Sheet1"/>
      <sheetName val="Sheet2"/>
    </sheetNames>
    <sheetDataSet>
      <sheetData sheetId="0" refreshError="1"/>
      <sheetData sheetId="1" refreshError="1">
        <row r="189">
          <cell r="H189">
            <v>824435000</v>
          </cell>
        </row>
        <row r="191">
          <cell r="R191">
            <v>1.595</v>
          </cell>
        </row>
        <row r="195">
          <cell r="R195">
            <v>5.6370000000000005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  <a:txDef>
      <a:spPr>
        <a:noFill/>
        <a:ln w="9525" cmpd="sng">
          <a:noFill/>
        </a:ln>
        <a:scene3d>
          <a:camera prst="orthographicFront">
            <a:rot lat="0" lon="0" rev="5400000"/>
          </a:camera>
          <a:lightRig rig="threePt" dir="t"/>
        </a:scene3d>
      </a:spPr>
      <a:bodyPr vertOverflow="clip" horzOverflow="clip" wrap="square" rtlCol="0" anchor="t"/>
      <a:lstStyle>
        <a:defPPr algn="ctr">
          <a:defRPr sz="2400" b="1">
            <a:solidFill>
              <a:sysClr val="windowText" lastClr="000000"/>
            </a:solidFill>
          </a:defRPr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CA18CD-9328-4FE8-8C2C-6123CA4A8EBA}">
  <sheetPr>
    <tabColor rgb="FF92D050"/>
  </sheetPr>
  <dimension ref="A2:Q173"/>
  <sheetViews>
    <sheetView tabSelected="1" view="pageBreakPreview" zoomScale="120" zoomScaleNormal="120" zoomScaleSheetLayoutView="120" workbookViewId="0">
      <selection activeCell="C21" sqref="C21"/>
    </sheetView>
  </sheetViews>
  <sheetFormatPr defaultColWidth="10.8984375" defaultRowHeight="18"/>
  <cols>
    <col min="1" max="1" width="15.296875" style="2" customWidth="1"/>
    <col min="2" max="2" width="10.3984375" style="2" customWidth="1"/>
    <col min="3" max="3" width="9.3984375" style="2" customWidth="1"/>
    <col min="4" max="4" width="24.59765625" style="2" customWidth="1"/>
    <col min="5" max="5" width="14.3984375" style="2" bestFit="1" customWidth="1"/>
    <col min="6" max="6" width="6.69921875" style="2" customWidth="1"/>
    <col min="7" max="7" width="11.8984375" style="2" customWidth="1"/>
    <col min="8" max="8" width="21.3984375" style="2" customWidth="1"/>
    <col min="9" max="9" width="13.8984375" style="2" customWidth="1"/>
    <col min="10" max="16384" width="10.8984375" style="2"/>
  </cols>
  <sheetData>
    <row r="2" spans="1:13" ht="22.9" customHeight="1">
      <c r="A2" s="467" t="str">
        <f>'[3]2.บันทึกข้อความ'!$A$2</f>
        <v>บันทึกข้อความ</v>
      </c>
      <c r="B2" s="467"/>
      <c r="C2" s="467"/>
      <c r="D2" s="467"/>
      <c r="E2" s="467"/>
      <c r="F2" s="467"/>
      <c r="G2" s="467"/>
      <c r="H2" s="467"/>
    </row>
    <row r="3" spans="1:13" s="3" customFormat="1" ht="18" customHeight="1">
      <c r="A3" s="220"/>
      <c r="B3" s="220"/>
      <c r="C3" s="220"/>
      <c r="D3" s="220"/>
      <c r="E3" s="220"/>
      <c r="F3" s="220"/>
      <c r="G3" s="220"/>
      <c r="H3" s="220"/>
      <c r="J3" s="4"/>
      <c r="K3" s="460"/>
      <c r="L3" s="460"/>
      <c r="M3" s="2"/>
    </row>
    <row r="4" spans="1:13" s="9" customFormat="1" ht="20.65" customHeight="1">
      <c r="A4" s="5" t="s">
        <v>9</v>
      </c>
      <c r="J4" s="14"/>
      <c r="K4" s="15"/>
      <c r="L4" s="16"/>
    </row>
    <row r="5" spans="1:13" s="9" customFormat="1" ht="20.65" customHeight="1">
      <c r="A5" s="5" t="s">
        <v>271</v>
      </c>
      <c r="D5" s="17"/>
      <c r="E5" s="222" t="s">
        <v>60</v>
      </c>
      <c r="F5" s="19"/>
      <c r="G5" s="462"/>
      <c r="H5" s="462"/>
      <c r="J5" s="14"/>
      <c r="K5" s="15"/>
      <c r="L5" s="16"/>
    </row>
    <row r="6" spans="1:13" s="9" customFormat="1" ht="20.65" customHeight="1">
      <c r="A6" s="5" t="s">
        <v>275</v>
      </c>
      <c r="D6" s="20"/>
      <c r="J6" s="14"/>
      <c r="K6" s="15"/>
      <c r="L6" s="16"/>
    </row>
    <row r="7" spans="1:13" s="9" customFormat="1" ht="12.65" customHeight="1">
      <c r="A7" s="5"/>
      <c r="J7" s="14"/>
      <c r="K7" s="15"/>
      <c r="L7" s="16"/>
    </row>
    <row r="8" spans="1:13" s="9" customFormat="1" ht="20.5" customHeight="1">
      <c r="A8" s="9" t="s">
        <v>272</v>
      </c>
      <c r="J8" s="14"/>
      <c r="K8" s="15"/>
      <c r="L8" s="16"/>
    </row>
    <row r="9" spans="1:13" s="9" customFormat="1" ht="12" customHeight="1">
      <c r="A9" s="5"/>
      <c r="J9" s="14"/>
      <c r="K9" s="15"/>
      <c r="L9" s="16"/>
    </row>
    <row r="10" spans="1:13" s="9" customFormat="1" ht="19.149999999999999" customHeight="1">
      <c r="A10" s="218"/>
      <c r="B10" s="218" t="s">
        <v>11</v>
      </c>
      <c r="C10" s="218"/>
      <c r="D10" s="369"/>
      <c r="E10" s="369"/>
      <c r="F10" s="369"/>
      <c r="G10" s="225"/>
    </row>
    <row r="11" spans="1:13" s="9" customFormat="1" ht="19.149999999999999" customHeight="1">
      <c r="A11" s="218"/>
      <c r="B11" s="218"/>
      <c r="C11" s="218"/>
      <c r="D11" s="369"/>
      <c r="E11" s="369"/>
      <c r="F11" s="369"/>
      <c r="G11" s="225"/>
    </row>
    <row r="12" spans="1:13" s="9" customFormat="1" ht="19.149999999999999" customHeight="1">
      <c r="A12" s="218"/>
      <c r="B12" s="218" t="s">
        <v>12</v>
      </c>
      <c r="C12" s="218"/>
      <c r="D12" s="369"/>
      <c r="E12" s="369"/>
      <c r="F12" s="369"/>
      <c r="G12" s="225"/>
    </row>
    <row r="13" spans="1:13" s="9" customFormat="1" ht="19.149999999999999" customHeight="1">
      <c r="A13" s="218"/>
      <c r="B13" s="218" t="s">
        <v>13</v>
      </c>
      <c r="C13" s="218"/>
      <c r="D13" s="369"/>
      <c r="E13" s="369"/>
      <c r="F13" s="369"/>
      <c r="G13" s="225"/>
      <c r="H13" s="15"/>
      <c r="J13" s="9" t="s">
        <v>4</v>
      </c>
    </row>
    <row r="14" spans="1:13" s="9" customFormat="1" ht="19.149999999999999" customHeight="1">
      <c r="A14" s="218"/>
      <c r="B14" s="218" t="s">
        <v>243</v>
      </c>
      <c r="C14" s="218"/>
      <c r="D14" s="369"/>
      <c r="E14" s="369"/>
      <c r="F14" s="369"/>
      <c r="G14" s="225"/>
      <c r="H14" s="252"/>
    </row>
    <row r="15" spans="1:13" s="9" customFormat="1" ht="19" customHeight="1">
      <c r="A15" s="218"/>
      <c r="B15" s="218" t="s">
        <v>244</v>
      </c>
      <c r="C15" s="218"/>
      <c r="D15" s="369"/>
      <c r="E15" s="369"/>
      <c r="F15" s="369"/>
      <c r="G15" s="225"/>
      <c r="H15" s="254"/>
    </row>
    <row r="16" spans="1:13" s="9" customFormat="1" ht="40" customHeight="1">
      <c r="A16" s="218"/>
      <c r="B16" s="468" t="s">
        <v>273</v>
      </c>
      <c r="C16" s="468"/>
      <c r="D16" s="369"/>
      <c r="E16" s="369"/>
      <c r="F16" s="369"/>
      <c r="G16" s="225"/>
      <c r="H16" s="262"/>
    </row>
    <row r="17" spans="1:17" s="9" customFormat="1" ht="40" customHeight="1">
      <c r="A17" s="218"/>
      <c r="B17" s="469" t="s">
        <v>256</v>
      </c>
      <c r="C17" s="469"/>
      <c r="D17" s="369"/>
      <c r="E17" s="369"/>
      <c r="F17" s="369"/>
      <c r="G17" s="225"/>
      <c r="H17" s="254"/>
    </row>
    <row r="18" spans="1:17" s="9" customFormat="1" ht="19.149999999999999" customHeight="1">
      <c r="A18" s="218"/>
      <c r="B18" s="218" t="s">
        <v>14</v>
      </c>
      <c r="C18" s="218"/>
      <c r="D18" s="369"/>
      <c r="E18" s="369"/>
      <c r="F18" s="369"/>
      <c r="G18" s="225"/>
    </row>
    <row r="19" spans="1:17" s="9" customFormat="1" ht="19" customHeight="1">
      <c r="A19" s="218"/>
      <c r="B19" s="218" t="s">
        <v>15</v>
      </c>
      <c r="C19" s="218"/>
      <c r="D19" s="369"/>
      <c r="E19" s="369"/>
      <c r="F19" s="369"/>
      <c r="G19" s="225"/>
      <c r="M19" s="454"/>
      <c r="N19" s="454"/>
    </row>
    <row r="20" spans="1:17" s="9" customFormat="1" ht="19.149999999999999" customHeight="1">
      <c r="A20" s="218"/>
      <c r="B20" s="218" t="s">
        <v>16</v>
      </c>
      <c r="C20" s="218"/>
      <c r="D20" s="369"/>
      <c r="E20" s="369"/>
      <c r="F20" s="369"/>
      <c r="G20" s="225"/>
      <c r="M20" s="16"/>
      <c r="N20" s="16"/>
    </row>
    <row r="21" spans="1:17" s="9" customFormat="1" ht="19.149999999999999" customHeight="1">
      <c r="A21" s="218"/>
      <c r="B21" s="218" t="s">
        <v>17</v>
      </c>
      <c r="C21" s="218"/>
      <c r="D21" s="369"/>
      <c r="E21" s="369"/>
      <c r="F21" s="369"/>
      <c r="G21" s="225"/>
      <c r="M21" s="16"/>
      <c r="N21" s="16"/>
    </row>
    <row r="22" spans="1:17" s="9" customFormat="1" ht="19.149999999999999" customHeight="1">
      <c r="D22" s="15"/>
      <c r="E22" s="15"/>
      <c r="F22" s="15"/>
      <c r="G22" s="15"/>
    </row>
    <row r="23" spans="1:17" s="9" customFormat="1" ht="19.149999999999999" customHeight="1">
      <c r="B23" s="18" t="s">
        <v>276</v>
      </c>
      <c r="C23" s="18"/>
      <c r="D23" s="18"/>
      <c r="E23" s="18"/>
      <c r="F23" s="463"/>
      <c r="G23" s="464"/>
      <c r="H23" s="9" t="s">
        <v>20</v>
      </c>
      <c r="L23" s="454"/>
      <c r="M23" s="454"/>
      <c r="N23" s="454"/>
      <c r="O23" s="454"/>
      <c r="P23" s="16"/>
      <c r="Q23" s="12"/>
    </row>
    <row r="24" spans="1:17" s="9" customFormat="1" ht="19.149999999999999" customHeight="1">
      <c r="D24" s="9" t="s">
        <v>21</v>
      </c>
      <c r="E24" s="16" t="s">
        <v>22</v>
      </c>
      <c r="F24" s="465"/>
      <c r="G24" s="465"/>
      <c r="H24" s="9" t="s">
        <v>0</v>
      </c>
      <c r="L24" s="466"/>
      <c r="M24" s="466"/>
      <c r="N24" s="466"/>
      <c r="O24" s="466"/>
      <c r="P24" s="15"/>
      <c r="Q24" s="12"/>
    </row>
    <row r="25" spans="1:17" s="9" customFormat="1" ht="19.149999999999999" customHeight="1">
      <c r="D25" s="9" t="s">
        <v>23</v>
      </c>
      <c r="E25" s="16" t="s">
        <v>22</v>
      </c>
      <c r="F25" s="461"/>
      <c r="G25" s="461"/>
      <c r="H25" s="9" t="s">
        <v>0</v>
      </c>
      <c r="L25" s="454"/>
      <c r="M25" s="454"/>
      <c r="N25" s="454"/>
      <c r="O25" s="454"/>
      <c r="P25" s="454"/>
      <c r="Q25" s="454"/>
    </row>
    <row r="26" spans="1:17" s="9" customFormat="1" ht="19.149999999999999" customHeight="1">
      <c r="D26" s="9" t="s">
        <v>24</v>
      </c>
      <c r="E26" s="16" t="s">
        <v>22</v>
      </c>
      <c r="F26" s="456"/>
      <c r="G26" s="456"/>
      <c r="H26" s="9" t="s">
        <v>0</v>
      </c>
    </row>
    <row r="27" spans="1:17" s="9" customFormat="1" ht="19.149999999999999" customHeight="1">
      <c r="A27" s="9" t="s">
        <v>4</v>
      </c>
      <c r="D27" s="9" t="s">
        <v>25</v>
      </c>
      <c r="E27" s="16" t="s">
        <v>22</v>
      </c>
      <c r="F27" s="456"/>
      <c r="G27" s="456"/>
      <c r="H27" s="9" t="s">
        <v>0</v>
      </c>
    </row>
    <row r="28" spans="1:17" s="9" customFormat="1" ht="19.149999999999999" customHeight="1">
      <c r="B28" s="219"/>
      <c r="C28" s="219"/>
      <c r="D28" s="25" t="s">
        <v>274</v>
      </c>
      <c r="E28" s="16" t="s">
        <v>22</v>
      </c>
      <c r="F28" s="458"/>
      <c r="G28" s="458"/>
      <c r="H28" s="9" t="s">
        <v>0</v>
      </c>
      <c r="I28" s="26"/>
    </row>
    <row r="29" spans="1:17" s="9" customFormat="1" ht="19.149999999999999" customHeight="1">
      <c r="B29" s="455"/>
      <c r="C29" s="455"/>
    </row>
    <row r="30" spans="1:17" s="9" customFormat="1" ht="19.149999999999999" customHeight="1">
      <c r="B30" s="5" t="s">
        <v>63</v>
      </c>
      <c r="C30" s="219"/>
    </row>
    <row r="31" spans="1:17" s="9" customFormat="1" ht="19.149999999999999" customHeight="1">
      <c r="B31" s="457"/>
      <c r="C31" s="457"/>
      <c r="D31" s="457"/>
      <c r="E31" s="457"/>
      <c r="F31" s="457"/>
      <c r="G31" s="457"/>
      <c r="H31" s="457"/>
      <c r="I31" s="27"/>
    </row>
    <row r="32" spans="1:17" s="9" customFormat="1" ht="19.149999999999999" customHeight="1">
      <c r="I32" s="28"/>
    </row>
    <row r="33" spans="1:12" s="9" customFormat="1" ht="19.149999999999999" customHeight="1">
      <c r="B33" s="5" t="s">
        <v>64</v>
      </c>
    </row>
    <row r="34" spans="1:12" s="9" customFormat="1" ht="19.149999999999999" customHeight="1">
      <c r="B34" s="457"/>
      <c r="C34" s="457"/>
      <c r="D34" s="457"/>
      <c r="E34" s="457"/>
      <c r="F34" s="457"/>
      <c r="G34" s="457"/>
      <c r="H34" s="457"/>
      <c r="I34" s="27"/>
    </row>
    <row r="35" spans="1:12" s="9" customFormat="1" ht="19.149999999999999" customHeight="1">
      <c r="B35" s="224"/>
      <c r="C35" s="225"/>
      <c r="D35" s="225"/>
      <c r="E35" s="225"/>
      <c r="F35" s="225"/>
      <c r="G35" s="225"/>
      <c r="H35" s="225"/>
      <c r="I35" s="28"/>
      <c r="L35" s="10"/>
    </row>
    <row r="36" spans="1:12" s="9" customFormat="1" ht="19.149999999999999" customHeight="1">
      <c r="B36" s="457"/>
      <c r="C36" s="457"/>
      <c r="D36" s="457"/>
      <c r="E36" s="457"/>
      <c r="F36" s="457"/>
      <c r="G36" s="457"/>
      <c r="H36" s="457"/>
      <c r="I36" s="27"/>
    </row>
    <row r="37" spans="1:12" s="9" customFormat="1" ht="19.149999999999999" customHeight="1">
      <c r="B37" s="224"/>
      <c r="C37" s="225"/>
      <c r="D37" s="225"/>
      <c r="E37" s="225"/>
      <c r="F37" s="225"/>
      <c r="G37" s="225"/>
      <c r="H37" s="225"/>
      <c r="I37" s="28"/>
      <c r="L37" s="10"/>
    </row>
    <row r="38" spans="1:12" s="9" customFormat="1" ht="19.149999999999999" customHeight="1">
      <c r="B38" s="224"/>
      <c r="C38" s="225"/>
      <c r="D38" s="225"/>
      <c r="E38" s="225"/>
      <c r="F38" s="225"/>
      <c r="G38" s="225"/>
      <c r="H38" s="225"/>
      <c r="I38" s="28"/>
      <c r="L38" s="10"/>
    </row>
    <row r="39" spans="1:12" s="9" customFormat="1" ht="19.149999999999999" customHeight="1">
      <c r="B39" s="224"/>
      <c r="C39" s="225"/>
      <c r="D39" s="225"/>
      <c r="E39" s="225"/>
      <c r="F39" s="225"/>
      <c r="G39" s="225"/>
      <c r="H39" s="225"/>
      <c r="I39" s="28"/>
      <c r="L39" s="10"/>
    </row>
    <row r="40" spans="1:12" s="9" customFormat="1" ht="19.149999999999999" customHeight="1">
      <c r="B40" s="457"/>
      <c r="C40" s="457"/>
      <c r="D40" s="457"/>
      <c r="E40" s="457"/>
      <c r="F40" s="457"/>
      <c r="G40" s="457"/>
      <c r="H40" s="457"/>
      <c r="I40" s="27"/>
    </row>
    <row r="41" spans="1:12" s="9" customFormat="1" ht="19.149999999999999" customHeight="1">
      <c r="B41" s="224"/>
      <c r="C41" s="225"/>
      <c r="D41" s="225"/>
      <c r="E41" s="225"/>
      <c r="F41" s="225"/>
      <c r="G41" s="225"/>
      <c r="H41" s="225"/>
      <c r="I41" s="28"/>
      <c r="L41" s="10"/>
    </row>
    <row r="42" spans="1:12" s="9" customFormat="1" ht="19.149999999999999" customHeight="1">
      <c r="B42" s="224"/>
      <c r="C42" s="225"/>
      <c r="D42" s="225"/>
      <c r="E42" s="225"/>
      <c r="F42" s="225"/>
      <c r="G42" s="225"/>
      <c r="H42" s="225"/>
      <c r="I42" s="28"/>
      <c r="L42" s="10"/>
    </row>
    <row r="43" spans="1:12" s="9" customFormat="1" ht="55.5" customHeight="1"/>
    <row r="44" spans="1:12" s="9" customFormat="1" ht="19.149999999999999" customHeight="1">
      <c r="G44" s="20" t="s">
        <v>26</v>
      </c>
    </row>
    <row r="45" spans="1:12" s="9" customFormat="1" ht="6" customHeight="1">
      <c r="H45" s="20"/>
    </row>
    <row r="46" spans="1:12" s="9" customFormat="1" ht="19.149999999999999" customHeight="1">
      <c r="A46" s="454" t="s">
        <v>27</v>
      </c>
      <c r="B46" s="454"/>
      <c r="C46" s="454"/>
      <c r="D46" s="454"/>
      <c r="E46" s="454"/>
      <c r="F46" s="454"/>
      <c r="G46" s="454"/>
      <c r="H46" s="454"/>
    </row>
    <row r="47" spans="1:12" s="9" customFormat="1" ht="19.149999999999999" customHeight="1">
      <c r="A47" s="5" t="s">
        <v>28</v>
      </c>
      <c r="B47" s="5"/>
      <c r="C47" s="5"/>
    </row>
    <row r="48" spans="1:12" s="9" customFormat="1" ht="19.149999999999999" customHeight="1">
      <c r="B48" s="33" t="s">
        <v>277</v>
      </c>
    </row>
    <row r="49" spans="1:13" s="9" customFormat="1" ht="19.149999999999999" customHeight="1">
      <c r="B49" s="33" t="s">
        <v>66</v>
      </c>
      <c r="E49" s="225"/>
      <c r="F49" s="225"/>
      <c r="G49" s="225"/>
      <c r="H49" s="225"/>
    </row>
    <row r="50" spans="1:13" s="9" customFormat="1" ht="19.149999999999999" customHeight="1">
      <c r="A50" s="29" t="s">
        <v>29</v>
      </c>
      <c r="B50" s="29"/>
      <c r="C50" s="34" t="s">
        <v>45</v>
      </c>
      <c r="D50" s="12" t="s">
        <v>31</v>
      </c>
      <c r="E50" s="452" t="s">
        <v>51</v>
      </c>
      <c r="F50" s="12" t="s">
        <v>237</v>
      </c>
      <c r="H50" s="226"/>
      <c r="I50" s="12"/>
      <c r="J50" s="12"/>
    </row>
    <row r="51" spans="1:13" s="9" customFormat="1" ht="19.149999999999999" customHeight="1">
      <c r="A51" s="29" t="s">
        <v>33</v>
      </c>
      <c r="B51" s="12"/>
      <c r="C51" s="34" t="s">
        <v>259</v>
      </c>
      <c r="D51" s="12" t="s">
        <v>34</v>
      </c>
      <c r="E51" s="452" t="s">
        <v>45</v>
      </c>
      <c r="F51" s="12" t="s">
        <v>35</v>
      </c>
      <c r="H51" s="12"/>
      <c r="I51" s="12"/>
      <c r="J51" s="12"/>
      <c r="K51" s="14"/>
      <c r="L51" s="15"/>
      <c r="M51" s="16"/>
    </row>
    <row r="52" spans="1:13" s="9" customFormat="1" ht="19.149999999999999" customHeight="1">
      <c r="A52" s="29" t="s">
        <v>279</v>
      </c>
      <c r="B52" s="29"/>
      <c r="C52" s="227"/>
      <c r="D52" s="15" t="s">
        <v>37</v>
      </c>
      <c r="E52" s="12" t="s">
        <v>38</v>
      </c>
      <c r="F52" s="310"/>
      <c r="G52" s="309" t="s">
        <v>278</v>
      </c>
      <c r="I52" s="12"/>
      <c r="J52" s="12"/>
      <c r="K52" s="14"/>
      <c r="L52" s="15"/>
      <c r="M52" s="16"/>
    </row>
    <row r="53" spans="1:13" s="9" customFormat="1" ht="19.149999999999999" customHeight="1">
      <c r="B53" s="12" t="s">
        <v>39</v>
      </c>
      <c r="C53" s="29"/>
      <c r="D53" s="12"/>
      <c r="E53" s="12"/>
      <c r="F53" s="12"/>
      <c r="G53" s="12"/>
      <c r="H53" s="12"/>
      <c r="I53" s="12"/>
      <c r="J53" s="12"/>
    </row>
    <row r="54" spans="1:13" s="9" customFormat="1" ht="19.149999999999999" customHeight="1">
      <c r="A54" s="9" t="s">
        <v>40</v>
      </c>
      <c r="B54" s="29"/>
      <c r="C54" s="29"/>
      <c r="D54" s="12"/>
      <c r="E54" s="12"/>
      <c r="F54" s="12"/>
      <c r="G54" s="12"/>
      <c r="H54" s="12"/>
      <c r="I54" s="12"/>
      <c r="J54" s="31"/>
    </row>
    <row r="55" spans="1:13" s="9" customFormat="1" ht="19.149999999999999" customHeight="1">
      <c r="B55" s="29"/>
      <c r="C55" s="29"/>
      <c r="D55" s="12"/>
      <c r="E55" s="12"/>
      <c r="F55" s="12"/>
      <c r="G55" s="12"/>
      <c r="H55" s="12"/>
      <c r="I55" s="12"/>
      <c r="J55" s="31"/>
    </row>
    <row r="56" spans="1:13" s="9" customFormat="1" ht="19.149999999999999" customHeight="1">
      <c r="B56" s="29"/>
      <c r="C56" s="29"/>
      <c r="D56" s="233" t="s">
        <v>41</v>
      </c>
      <c r="E56" s="311"/>
      <c r="F56" s="311"/>
      <c r="G56" s="311"/>
      <c r="H56" s="233"/>
      <c r="I56" s="12"/>
      <c r="J56" s="12"/>
    </row>
    <row r="57" spans="1:13" s="9" customFormat="1" ht="19.149999999999999" customHeight="1">
      <c r="B57" s="29"/>
      <c r="C57" s="29"/>
      <c r="D57" s="459" t="s">
        <v>281</v>
      </c>
      <c r="E57" s="459"/>
      <c r="F57" s="459"/>
      <c r="G57" s="459"/>
      <c r="H57" s="459"/>
      <c r="I57" s="12"/>
      <c r="J57" s="12"/>
    </row>
    <row r="58" spans="1:13" s="9" customFormat="1" ht="19.149999999999999" customHeight="1">
      <c r="B58" s="29"/>
      <c r="C58" s="29"/>
      <c r="D58" s="459" t="s">
        <v>280</v>
      </c>
      <c r="E58" s="459"/>
      <c r="F58" s="459"/>
      <c r="G58" s="459"/>
      <c r="H58" s="459"/>
      <c r="J58" s="12"/>
    </row>
    <row r="59" spans="1:13" s="9" customFormat="1" ht="19.149999999999999" customHeight="1">
      <c r="B59" s="29"/>
      <c r="C59" s="29"/>
      <c r="D59" s="459"/>
      <c r="E59" s="459"/>
      <c r="F59" s="459"/>
      <c r="G59" s="459"/>
      <c r="H59" s="459"/>
      <c r="I59" s="12"/>
      <c r="J59" s="12"/>
    </row>
    <row r="60" spans="1:13" s="9" customFormat="1" ht="19.149999999999999" customHeight="1">
      <c r="A60" s="29" t="s">
        <v>42</v>
      </c>
      <c r="B60" s="29"/>
      <c r="C60" s="29"/>
      <c r="D60" s="12"/>
      <c r="E60" s="12"/>
      <c r="G60" s="12"/>
      <c r="H60" s="12"/>
      <c r="I60" s="12"/>
      <c r="J60" s="12"/>
    </row>
    <row r="61" spans="1:13" s="9" customFormat="1" ht="19.149999999999999" customHeight="1">
      <c r="A61" s="12"/>
      <c r="B61" s="35" t="s">
        <v>282</v>
      </c>
      <c r="D61" s="12"/>
      <c r="E61" s="12"/>
      <c r="F61" s="12"/>
      <c r="G61" s="12"/>
      <c r="H61" s="12"/>
      <c r="I61" s="12"/>
      <c r="J61" s="12"/>
    </row>
    <row r="62" spans="1:13" s="9" customFormat="1" ht="19.149999999999999" customHeight="1">
      <c r="A62" s="12"/>
      <c r="B62" s="35" t="s">
        <v>283</v>
      </c>
      <c r="D62" s="12"/>
      <c r="E62" s="12"/>
      <c r="F62" s="12"/>
      <c r="G62" s="12"/>
      <c r="H62" s="12"/>
      <c r="I62" s="12"/>
      <c r="J62" s="12"/>
    </row>
    <row r="63" spans="1:13" s="9" customFormat="1" ht="19.149999999999999" customHeight="1">
      <c r="A63" s="12"/>
      <c r="B63" s="12" t="s">
        <v>284</v>
      </c>
      <c r="D63" s="12"/>
      <c r="E63" s="12"/>
      <c r="F63" s="12"/>
      <c r="G63" s="12"/>
      <c r="H63" s="12"/>
      <c r="I63" s="12"/>
      <c r="J63" s="12"/>
    </row>
    <row r="64" spans="1:13" s="9" customFormat="1" ht="19.149999999999999" customHeight="1">
      <c r="A64" s="12"/>
      <c r="C64" s="36" t="s">
        <v>45</v>
      </c>
      <c r="D64" s="12" t="s">
        <v>44</v>
      </c>
      <c r="E64" s="12"/>
      <c r="F64" s="12"/>
      <c r="G64" s="12"/>
      <c r="H64" s="12"/>
      <c r="I64" s="12"/>
      <c r="J64" s="12"/>
    </row>
    <row r="65" spans="1:13" s="9" customFormat="1" ht="19.149999999999999" customHeight="1">
      <c r="A65" s="12"/>
      <c r="C65" s="36" t="s">
        <v>45</v>
      </c>
      <c r="D65" s="12" t="s">
        <v>46</v>
      </c>
      <c r="E65" s="12"/>
      <c r="F65" s="224"/>
      <c r="G65" s="224"/>
      <c r="H65" s="224"/>
      <c r="I65" s="12"/>
      <c r="J65" s="12"/>
    </row>
    <row r="66" spans="1:13" s="9" customFormat="1" ht="19.149999999999999" customHeight="1">
      <c r="A66" s="224"/>
      <c r="B66" s="224"/>
      <c r="C66" s="224"/>
      <c r="D66" s="224"/>
      <c r="E66" s="224"/>
      <c r="F66" s="224"/>
      <c r="G66" s="224"/>
      <c r="H66" s="224"/>
      <c r="I66" s="12"/>
      <c r="J66" s="12"/>
      <c r="K66" s="14"/>
      <c r="L66" s="454"/>
      <c r="M66" s="454"/>
    </row>
    <row r="67" spans="1:13" s="9" customFormat="1" ht="19.149999999999999" customHeight="1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4"/>
      <c r="L67" s="16"/>
      <c r="M67" s="16"/>
    </row>
    <row r="68" spans="1:13" s="9" customFormat="1" ht="19.149999999999999" customHeight="1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4"/>
      <c r="L68" s="15"/>
      <c r="M68" s="16"/>
    </row>
    <row r="69" spans="1:13" s="9" customFormat="1" ht="19.149999999999999" customHeight="1">
      <c r="A69" s="29"/>
      <c r="B69" s="12"/>
      <c r="C69" s="32"/>
      <c r="D69" s="12" t="s">
        <v>47</v>
      </c>
      <c r="E69" s="224"/>
      <c r="F69" s="228"/>
      <c r="G69" s="224"/>
      <c r="H69" s="12"/>
      <c r="I69" s="12"/>
      <c r="J69" s="12"/>
      <c r="K69" s="14"/>
      <c r="L69" s="15"/>
      <c r="M69" s="16"/>
    </row>
    <row r="70" spans="1:13" s="9" customFormat="1" ht="19.149999999999999" customHeight="1">
      <c r="A70" s="12"/>
      <c r="B70" s="12"/>
      <c r="C70" s="12"/>
      <c r="D70" s="218" t="s">
        <v>206</v>
      </c>
      <c r="E70" s="473" t="s">
        <v>285</v>
      </c>
      <c r="F70" s="473"/>
      <c r="G70" s="473"/>
      <c r="H70" s="218"/>
      <c r="I70" s="12"/>
      <c r="J70" s="12"/>
      <c r="K70" s="14"/>
      <c r="L70" s="15"/>
      <c r="M70" s="16"/>
    </row>
    <row r="71" spans="1:13" s="9" customFormat="1" ht="19.149999999999999" customHeight="1">
      <c r="A71" s="12"/>
      <c r="B71" s="12"/>
      <c r="C71" s="12"/>
      <c r="D71" s="218" t="s">
        <v>238</v>
      </c>
      <c r="E71" s="218" t="s">
        <v>286</v>
      </c>
      <c r="F71" s="218"/>
      <c r="G71" s="218"/>
      <c r="H71" s="218"/>
      <c r="I71" s="12"/>
      <c r="J71" s="12"/>
      <c r="K71" s="14"/>
      <c r="L71" s="15"/>
      <c r="M71" s="16"/>
    </row>
    <row r="72" spans="1:13" s="9" customFormat="1" ht="19.149999999999999" customHeight="1">
      <c r="A72" s="12"/>
      <c r="C72" s="12"/>
      <c r="D72" s="459"/>
      <c r="E72" s="459"/>
      <c r="F72" s="459"/>
      <c r="G72" s="459"/>
      <c r="H72" s="459"/>
      <c r="I72" s="12"/>
      <c r="J72" s="12"/>
      <c r="K72" s="14"/>
      <c r="L72" s="15"/>
      <c r="M72" s="16"/>
    </row>
    <row r="73" spans="1:13" s="9" customFormat="1" ht="19.149999999999999" customHeight="1">
      <c r="A73" s="29" t="s">
        <v>48</v>
      </c>
      <c r="B73" s="12"/>
      <c r="C73" s="12"/>
      <c r="D73" s="12"/>
      <c r="E73" s="12"/>
      <c r="F73" s="12"/>
      <c r="G73" s="12"/>
      <c r="H73" s="12"/>
      <c r="I73" s="12"/>
      <c r="J73" s="12"/>
      <c r="K73" s="14"/>
      <c r="L73" s="15"/>
      <c r="M73" s="16"/>
    </row>
    <row r="74" spans="1:13" s="9" customFormat="1" ht="19.149999999999999" customHeight="1">
      <c r="A74" s="12"/>
      <c r="B74" s="35" t="s">
        <v>216</v>
      </c>
      <c r="C74" s="12"/>
      <c r="D74" s="12"/>
      <c r="E74" s="12"/>
      <c r="F74" s="12"/>
      <c r="G74" s="12"/>
      <c r="H74" s="12"/>
      <c r="I74" s="12"/>
      <c r="J74" s="12"/>
    </row>
    <row r="75" spans="1:13" s="9" customFormat="1" ht="19.149999999999999" customHeight="1">
      <c r="A75" s="12"/>
      <c r="B75" s="35" t="s">
        <v>217</v>
      </c>
      <c r="C75" s="12"/>
      <c r="D75" s="12"/>
      <c r="E75" s="12"/>
      <c r="F75" s="12"/>
      <c r="G75" s="12"/>
      <c r="H75" s="12"/>
      <c r="I75" s="12"/>
      <c r="J75" s="12"/>
    </row>
    <row r="76" spans="1:13" s="9" customFormat="1" ht="25.15" customHeight="1">
      <c r="A76" s="12"/>
      <c r="B76" s="12"/>
      <c r="C76" s="12"/>
      <c r="D76" s="12" t="s">
        <v>47</v>
      </c>
      <c r="E76" s="472"/>
      <c r="F76" s="472"/>
      <c r="G76" s="472"/>
      <c r="H76" s="12"/>
      <c r="I76" s="12"/>
      <c r="J76" s="12"/>
    </row>
    <row r="77" spans="1:13" s="9" customFormat="1" ht="23.15" customHeight="1">
      <c r="A77" s="12"/>
      <c r="B77" s="12"/>
      <c r="C77" s="12"/>
      <c r="D77" s="229" t="s">
        <v>72</v>
      </c>
      <c r="E77" s="470" t="s">
        <v>239</v>
      </c>
      <c r="F77" s="470"/>
      <c r="G77" s="470"/>
      <c r="H77" s="230"/>
      <c r="I77" s="12"/>
      <c r="J77" s="12"/>
    </row>
    <row r="78" spans="1:13" s="9" customFormat="1" ht="24" customHeight="1">
      <c r="A78" s="12"/>
      <c r="B78" s="12"/>
      <c r="C78" s="12"/>
      <c r="D78" s="231"/>
      <c r="E78" s="471" t="s">
        <v>236</v>
      </c>
      <c r="F78" s="471"/>
      <c r="G78" s="471"/>
      <c r="H78" s="232"/>
      <c r="I78" s="12"/>
      <c r="J78" s="12"/>
    </row>
    <row r="79" spans="1:13" s="9" customFormat="1" ht="20.5">
      <c r="A79" s="12"/>
      <c r="B79" s="12"/>
      <c r="C79" s="12"/>
      <c r="D79" s="480" t="s">
        <v>72</v>
      </c>
      <c r="E79" s="471"/>
      <c r="F79" s="471"/>
      <c r="G79" s="471"/>
      <c r="H79" s="471"/>
      <c r="I79" s="12"/>
      <c r="J79" s="12"/>
    </row>
    <row r="80" spans="1:13" s="9" customFormat="1" ht="19.149999999999999" customHeight="1">
      <c r="A80" s="12"/>
      <c r="B80" s="12"/>
      <c r="C80" s="12"/>
      <c r="D80" s="30"/>
      <c r="E80" s="30"/>
      <c r="F80" s="30"/>
      <c r="G80" s="30"/>
      <c r="H80" s="30"/>
      <c r="I80" s="12"/>
      <c r="J80" s="12"/>
    </row>
    <row r="81" spans="1:12" s="9" customFormat="1" ht="19.149999999999999" customHeight="1">
      <c r="A81" s="12"/>
      <c r="B81" s="12"/>
      <c r="C81" s="12"/>
      <c r="D81" s="30"/>
      <c r="E81" s="30"/>
      <c r="F81" s="30"/>
      <c r="G81" s="30"/>
      <c r="H81" s="30"/>
      <c r="I81" s="12"/>
      <c r="J81" s="12"/>
    </row>
    <row r="82" spans="1:12" s="9" customFormat="1" ht="19.149999999999999" customHeight="1">
      <c r="A82" s="12"/>
      <c r="B82" s="12"/>
      <c r="C82" s="12"/>
      <c r="D82" s="30"/>
      <c r="E82" s="30"/>
      <c r="F82" s="30"/>
      <c r="G82" s="30"/>
      <c r="H82" s="30"/>
      <c r="I82" s="12"/>
      <c r="J82" s="12"/>
    </row>
    <row r="83" spans="1:12" s="9" customFormat="1" ht="19.149999999999999" customHeight="1">
      <c r="A83" s="12"/>
      <c r="B83" s="12"/>
      <c r="C83" s="12"/>
      <c r="D83" s="30"/>
      <c r="E83" s="30"/>
      <c r="F83" s="223"/>
      <c r="G83" s="30"/>
      <c r="H83" s="30"/>
      <c r="I83" s="12"/>
      <c r="J83" s="12"/>
    </row>
    <row r="84" spans="1:12" s="9" customFormat="1" ht="19.149999999999999" customHeight="1">
      <c r="A84" s="12"/>
      <c r="B84" s="12"/>
      <c r="C84" s="12"/>
      <c r="D84" s="30"/>
      <c r="E84" s="30"/>
      <c r="F84" s="30"/>
      <c r="G84" s="30"/>
      <c r="H84" s="30"/>
      <c r="I84" s="12"/>
      <c r="J84" s="12"/>
    </row>
    <row r="85" spans="1:12" s="9" customFormat="1" ht="19.149999999999999" customHeight="1">
      <c r="A85" s="12"/>
      <c r="B85" s="12"/>
      <c r="C85" s="12"/>
      <c r="D85" s="30"/>
      <c r="E85" s="30"/>
      <c r="F85" s="30"/>
      <c r="G85" s="30"/>
      <c r="H85" s="30"/>
      <c r="I85" s="12"/>
      <c r="J85" s="12"/>
    </row>
    <row r="86" spans="1:12" s="9" customFormat="1" ht="19.149999999999999" customHeight="1">
      <c r="A86" s="459"/>
      <c r="B86" s="459"/>
      <c r="C86" s="459"/>
      <c r="D86" s="459"/>
      <c r="E86" s="459"/>
      <c r="F86" s="459"/>
      <c r="G86" s="459"/>
      <c r="H86" s="459"/>
      <c r="I86" s="12"/>
      <c r="J86" s="12"/>
    </row>
    <row r="87" spans="1:12" s="9" customFormat="1" ht="36.75" hidden="1" customHeight="1">
      <c r="A87" s="474" t="s">
        <v>242</v>
      </c>
      <c r="B87" s="474"/>
      <c r="C87" s="474"/>
      <c r="D87" s="474"/>
      <c r="E87" s="474"/>
      <c r="F87" s="474"/>
      <c r="G87" s="474"/>
      <c r="H87" s="474"/>
      <c r="I87" s="12"/>
      <c r="J87" s="12"/>
    </row>
    <row r="88" spans="1:12" s="9" customFormat="1" ht="20.65" hidden="1" customHeight="1">
      <c r="A88" s="5" t="s">
        <v>9</v>
      </c>
      <c r="B88" s="9" t="s">
        <v>234</v>
      </c>
      <c r="J88" s="14"/>
      <c r="K88" s="15"/>
      <c r="L88" s="16"/>
    </row>
    <row r="89" spans="1:12" s="9" customFormat="1" ht="20.65" hidden="1" customHeight="1">
      <c r="A89" s="5" t="s">
        <v>246</v>
      </c>
      <c r="D89" s="17"/>
      <c r="E89" s="222" t="s">
        <v>60</v>
      </c>
      <c r="F89" s="19">
        <v>25</v>
      </c>
      <c r="G89" s="20">
        <f>D90</f>
        <v>0</v>
      </c>
      <c r="H89" s="21"/>
      <c r="J89" s="14"/>
      <c r="K89" s="15"/>
      <c r="L89" s="16"/>
    </row>
    <row r="90" spans="1:12" s="9" customFormat="1" ht="20.65" hidden="1" customHeight="1">
      <c r="A90" s="5" t="s">
        <v>61</v>
      </c>
      <c r="D90" s="20">
        <f>D6</f>
        <v>0</v>
      </c>
      <c r="J90" s="14"/>
      <c r="K90" s="15"/>
      <c r="L90" s="16"/>
    </row>
    <row r="91" spans="1:12" s="9" customFormat="1" ht="12.65" hidden="1" customHeight="1">
      <c r="A91" s="5"/>
      <c r="J91" s="14"/>
      <c r="K91" s="15"/>
      <c r="L91" s="16"/>
    </row>
    <row r="92" spans="1:12" s="9" customFormat="1" ht="20.5" hidden="1">
      <c r="A92" s="9" t="s">
        <v>10</v>
      </c>
      <c r="J92" s="14"/>
      <c r="K92" s="15"/>
      <c r="L92" s="16"/>
    </row>
    <row r="93" spans="1:12" s="9" customFormat="1" ht="12" hidden="1" customHeight="1">
      <c r="A93" s="5"/>
      <c r="J93" s="14"/>
      <c r="K93" s="15"/>
      <c r="L93" s="16"/>
    </row>
    <row r="94" spans="1:12" s="9" customFormat="1" ht="19.149999999999999" hidden="1" customHeight="1">
      <c r="B94" s="9" t="s">
        <v>11</v>
      </c>
      <c r="D94" s="15" t="s">
        <v>52</v>
      </c>
      <c r="E94" s="15"/>
      <c r="F94" s="15"/>
    </row>
    <row r="95" spans="1:12" s="9" customFormat="1" ht="19.149999999999999" hidden="1" customHeight="1">
      <c r="D95" s="15" t="s">
        <v>53</v>
      </c>
      <c r="E95" s="15"/>
      <c r="F95" s="15"/>
    </row>
    <row r="96" spans="1:12" s="9" customFormat="1" ht="19.149999999999999" hidden="1" customHeight="1">
      <c r="B96" s="9" t="s">
        <v>12</v>
      </c>
      <c r="D96" s="466" t="s">
        <v>54</v>
      </c>
      <c r="E96" s="466"/>
      <c r="F96" s="466"/>
      <c r="G96" s="466"/>
      <c r="H96" s="466"/>
    </row>
    <row r="97" spans="2:17" s="9" customFormat="1" ht="19.149999999999999" hidden="1" customHeight="1">
      <c r="B97" s="9" t="s">
        <v>13</v>
      </c>
      <c r="D97" s="297" t="s">
        <v>265</v>
      </c>
      <c r="E97" s="296"/>
      <c r="F97" s="296"/>
      <c r="G97" s="296"/>
      <c r="H97" s="296"/>
      <c r="J97" s="9" t="s">
        <v>4</v>
      </c>
    </row>
    <row r="98" spans="2:17" s="9" customFormat="1" ht="19.149999999999999" hidden="1" customHeight="1">
      <c r="B98" s="9" t="s">
        <v>243</v>
      </c>
      <c r="D98" s="297" t="s">
        <v>57</v>
      </c>
      <c r="G98" s="297"/>
      <c r="H98" s="297"/>
    </row>
    <row r="99" spans="2:17" s="9" customFormat="1" ht="19" hidden="1" customHeight="1">
      <c r="B99" s="9" t="s">
        <v>244</v>
      </c>
      <c r="D99" s="22" t="s">
        <v>56</v>
      </c>
      <c r="E99" s="22"/>
      <c r="F99" s="22"/>
      <c r="H99" s="254"/>
    </row>
    <row r="100" spans="2:17" s="9" customFormat="1" ht="40" hidden="1" customHeight="1">
      <c r="B100" s="475" t="s">
        <v>255</v>
      </c>
      <c r="C100" s="475"/>
      <c r="D100" s="294" t="s">
        <v>266</v>
      </c>
      <c r="G100" s="297"/>
      <c r="H100" s="297"/>
    </row>
    <row r="101" spans="2:17" s="9" customFormat="1" ht="40" hidden="1" customHeight="1">
      <c r="B101" s="476" t="s">
        <v>256</v>
      </c>
      <c r="C101" s="476"/>
      <c r="D101" s="295" t="s">
        <v>245</v>
      </c>
      <c r="E101" s="22"/>
      <c r="F101" s="22"/>
      <c r="H101" s="254"/>
    </row>
    <row r="102" spans="2:17" s="9" customFormat="1" ht="19.149999999999999" hidden="1" customHeight="1">
      <c r="B102" s="9" t="s">
        <v>14</v>
      </c>
      <c r="D102" s="23" t="s">
        <v>58</v>
      </c>
      <c r="E102" s="23"/>
      <c r="F102" s="23"/>
    </row>
    <row r="103" spans="2:17" s="9" customFormat="1" ht="19.149999999999999" hidden="1" customHeight="1">
      <c r="B103" s="9" t="s">
        <v>15</v>
      </c>
      <c r="D103" s="15" t="s">
        <v>59</v>
      </c>
      <c r="E103" s="15"/>
      <c r="F103" s="15"/>
      <c r="M103" s="454"/>
      <c r="N103" s="454"/>
    </row>
    <row r="104" spans="2:17" s="9" customFormat="1" ht="19.149999999999999" hidden="1" customHeight="1">
      <c r="B104" s="9" t="s">
        <v>16</v>
      </c>
      <c r="D104" s="24" t="s">
        <v>263</v>
      </c>
      <c r="M104" s="16"/>
      <c r="N104" s="16"/>
    </row>
    <row r="105" spans="2:17" s="9" customFormat="1" ht="19.149999999999999" hidden="1" customHeight="1">
      <c r="B105" s="9" t="s">
        <v>17</v>
      </c>
      <c r="D105" s="466" t="s">
        <v>18</v>
      </c>
      <c r="E105" s="466"/>
      <c r="F105" s="466"/>
      <c r="G105" s="466"/>
      <c r="M105" s="16"/>
      <c r="N105" s="16"/>
    </row>
    <row r="106" spans="2:17" s="9" customFormat="1" ht="8.25" hidden="1" customHeight="1">
      <c r="D106" s="15"/>
      <c r="E106" s="15"/>
      <c r="F106" s="15"/>
      <c r="G106" s="15"/>
    </row>
    <row r="107" spans="2:17" s="9" customFormat="1" ht="19.149999999999999" hidden="1" customHeight="1">
      <c r="B107" s="18" t="s">
        <v>19</v>
      </c>
      <c r="C107" s="18"/>
      <c r="D107" s="18"/>
      <c r="E107" s="18"/>
      <c r="F107" s="464">
        <f>D90</f>
        <v>0</v>
      </c>
      <c r="G107" s="464"/>
      <c r="H107" s="9" t="s">
        <v>20</v>
      </c>
      <c r="L107" s="454"/>
      <c r="M107" s="454"/>
      <c r="N107" s="454"/>
      <c r="O107" s="454"/>
      <c r="P107" s="16"/>
      <c r="Q107" s="12"/>
    </row>
    <row r="108" spans="2:17" s="9" customFormat="1" ht="19.149999999999999" hidden="1" customHeight="1">
      <c r="D108" s="9" t="s">
        <v>21</v>
      </c>
      <c r="E108" s="16" t="s">
        <v>22</v>
      </c>
      <c r="F108" s="478">
        <f>F24</f>
        <v>0</v>
      </c>
      <c r="G108" s="478"/>
      <c r="H108" s="9" t="s">
        <v>0</v>
      </c>
      <c r="L108" s="466"/>
      <c r="M108" s="466"/>
      <c r="N108" s="466"/>
      <c r="O108" s="466"/>
      <c r="P108" s="15"/>
      <c r="Q108" s="12"/>
    </row>
    <row r="109" spans="2:17" s="9" customFormat="1" ht="19.149999999999999" hidden="1" customHeight="1">
      <c r="D109" s="9" t="s">
        <v>23</v>
      </c>
      <c r="E109" s="16" t="s">
        <v>22</v>
      </c>
      <c r="F109" s="478">
        <f>F25</f>
        <v>0</v>
      </c>
      <c r="G109" s="478"/>
      <c r="H109" s="9" t="s">
        <v>0</v>
      </c>
      <c r="L109" s="454"/>
      <c r="M109" s="454"/>
      <c r="N109" s="454"/>
      <c r="O109" s="454"/>
      <c r="P109" s="454"/>
      <c r="Q109" s="454"/>
    </row>
    <row r="110" spans="2:17" s="9" customFormat="1" ht="19.149999999999999" hidden="1" customHeight="1">
      <c r="D110" s="9" t="s">
        <v>24</v>
      </c>
      <c r="E110" s="16" t="s">
        <v>22</v>
      </c>
      <c r="F110" s="478">
        <f>F26</f>
        <v>0</v>
      </c>
      <c r="G110" s="478"/>
      <c r="H110" s="9" t="s">
        <v>0</v>
      </c>
    </row>
    <row r="111" spans="2:17" s="9" customFormat="1" ht="19.149999999999999" hidden="1" customHeight="1">
      <c r="D111" s="9" t="s">
        <v>25</v>
      </c>
      <c r="E111" s="16" t="s">
        <v>22</v>
      </c>
      <c r="F111" s="478">
        <f>F27</f>
        <v>0</v>
      </c>
      <c r="G111" s="478"/>
      <c r="H111" s="9" t="s">
        <v>0</v>
      </c>
    </row>
    <row r="112" spans="2:17" s="9" customFormat="1" ht="19.149999999999999" hidden="1" customHeight="1">
      <c r="D112" s="25" t="s">
        <v>241</v>
      </c>
      <c r="E112" s="16" t="s">
        <v>22</v>
      </c>
      <c r="F112" s="482">
        <f>F109-F111</f>
        <v>0</v>
      </c>
      <c r="G112" s="482"/>
      <c r="H112" s="9" t="s">
        <v>0</v>
      </c>
      <c r="I112" s="26"/>
    </row>
    <row r="113" spans="1:12" s="9" customFormat="1" ht="19.149999999999999" hidden="1" customHeight="1"/>
    <row r="114" spans="1:12" s="9" customFormat="1" ht="19.149999999999999" hidden="1" customHeight="1">
      <c r="B114" s="5" t="s">
        <v>63</v>
      </c>
    </row>
    <row r="115" spans="1:12" s="9" customFormat="1" ht="19.149999999999999" hidden="1" customHeight="1">
      <c r="B115" s="9">
        <f>B31</f>
        <v>0</v>
      </c>
      <c r="I115" s="27"/>
    </row>
    <row r="116" spans="1:12" s="9" customFormat="1" ht="19.149999999999999" hidden="1" customHeight="1">
      <c r="I116" s="28"/>
    </row>
    <row r="117" spans="1:12" s="9" customFormat="1" ht="19.149999999999999" hidden="1" customHeight="1">
      <c r="B117" s="5" t="s">
        <v>64</v>
      </c>
    </row>
    <row r="118" spans="1:12" s="9" customFormat="1" ht="19.149999999999999" hidden="1" customHeight="1">
      <c r="B118" s="466">
        <f>B34</f>
        <v>0</v>
      </c>
      <c r="C118" s="466"/>
      <c r="D118" s="466"/>
      <c r="E118" s="466"/>
      <c r="F118" s="466"/>
      <c r="G118" s="466"/>
      <c r="H118" s="466"/>
      <c r="I118" s="27"/>
    </row>
    <row r="119" spans="1:12" s="9" customFormat="1" ht="19.149999999999999" hidden="1" customHeight="1">
      <c r="B119" s="234">
        <f>B35</f>
        <v>0</v>
      </c>
      <c r="C119" s="226"/>
      <c r="D119" s="226"/>
      <c r="E119" s="226"/>
      <c r="F119" s="226"/>
      <c r="G119" s="226"/>
      <c r="H119" s="226"/>
      <c r="I119" s="28"/>
      <c r="L119" s="10"/>
    </row>
    <row r="120" spans="1:12" s="9" customFormat="1" ht="19.149999999999999" hidden="1" customHeight="1">
      <c r="B120" s="12">
        <f t="shared" ref="B120:B122" si="0">B36</f>
        <v>0</v>
      </c>
    </row>
    <row r="121" spans="1:12" s="9" customFormat="1" ht="19.149999999999999" hidden="1" customHeight="1">
      <c r="B121" s="226">
        <f t="shared" si="0"/>
        <v>0</v>
      </c>
      <c r="C121" s="226"/>
      <c r="D121" s="226"/>
      <c r="E121" s="226"/>
      <c r="F121" s="226"/>
      <c r="G121" s="226"/>
      <c r="H121" s="226"/>
    </row>
    <row r="122" spans="1:12" s="9" customFormat="1" ht="19.149999999999999" hidden="1" customHeight="1">
      <c r="B122" s="226">
        <f t="shared" si="0"/>
        <v>0</v>
      </c>
      <c r="C122" s="226"/>
      <c r="D122" s="226"/>
      <c r="E122" s="226"/>
      <c r="F122" s="226"/>
      <c r="G122" s="226"/>
      <c r="H122" s="226"/>
    </row>
    <row r="123" spans="1:12" s="9" customFormat="1" ht="19.149999999999999" hidden="1" customHeight="1">
      <c r="B123" s="9">
        <f>B39</f>
        <v>0</v>
      </c>
    </row>
    <row r="124" spans="1:12" s="9" customFormat="1" ht="19.149999999999999" hidden="1" customHeight="1">
      <c r="B124" s="479">
        <f>B40</f>
        <v>0</v>
      </c>
      <c r="C124" s="479"/>
      <c r="D124" s="479"/>
      <c r="E124" s="479"/>
      <c r="F124" s="479"/>
      <c r="G124" s="479"/>
      <c r="H124" s="479"/>
      <c r="I124" s="27"/>
    </row>
    <row r="125" spans="1:12" s="9" customFormat="1" ht="19.149999999999999" hidden="1" customHeight="1">
      <c r="B125" s="234">
        <f>B41</f>
        <v>0</v>
      </c>
      <c r="C125" s="226"/>
      <c r="D125" s="226"/>
      <c r="E125" s="226"/>
      <c r="F125" s="226"/>
      <c r="G125" s="226"/>
      <c r="H125" s="226"/>
      <c r="I125" s="28"/>
      <c r="L125" s="10"/>
    </row>
    <row r="126" spans="1:12" s="9" customFormat="1" ht="19.149999999999999" hidden="1" customHeight="1">
      <c r="B126" s="224">
        <f>B42</f>
        <v>0</v>
      </c>
      <c r="C126" s="225"/>
      <c r="D126" s="225"/>
      <c r="E126" s="225"/>
      <c r="F126" s="225"/>
      <c r="G126" s="225"/>
      <c r="H126" s="225"/>
      <c r="I126" s="28"/>
      <c r="L126" s="10"/>
    </row>
    <row r="127" spans="1:12" s="9" customFormat="1" ht="80.5" hidden="1" customHeight="1"/>
    <row r="128" spans="1:12" ht="23.15" hidden="1" customHeight="1">
      <c r="A128" s="6"/>
      <c r="B128" s="6"/>
      <c r="C128" s="6"/>
      <c r="D128" s="6"/>
      <c r="E128" s="6"/>
      <c r="F128" s="6"/>
      <c r="G128" s="37" t="s">
        <v>49</v>
      </c>
    </row>
    <row r="129" spans="1:13" s="9" customFormat="1" ht="6" hidden="1" customHeight="1">
      <c r="H129" s="20"/>
    </row>
    <row r="130" spans="1:13" s="9" customFormat="1" ht="19.149999999999999" hidden="1" customHeight="1">
      <c r="A130" s="454" t="s">
        <v>27</v>
      </c>
      <c r="B130" s="454"/>
      <c r="C130" s="454"/>
      <c r="D130" s="454"/>
      <c r="E130" s="454"/>
      <c r="F130" s="454"/>
      <c r="G130" s="454"/>
      <c r="H130" s="454"/>
    </row>
    <row r="131" spans="1:13" s="9" customFormat="1" ht="19.149999999999999" hidden="1" customHeight="1">
      <c r="A131" s="5" t="s">
        <v>28</v>
      </c>
      <c r="B131" s="5"/>
      <c r="C131" s="5"/>
    </row>
    <row r="132" spans="1:13" s="9" customFormat="1" ht="19.149999999999999" hidden="1" customHeight="1">
      <c r="B132" s="33" t="s">
        <v>65</v>
      </c>
    </row>
    <row r="133" spans="1:13" s="9" customFormat="1" ht="19.149999999999999" hidden="1" customHeight="1">
      <c r="B133" s="33" t="s">
        <v>66</v>
      </c>
      <c r="F133" s="225"/>
      <c r="G133" s="225"/>
      <c r="H133" s="225"/>
    </row>
    <row r="134" spans="1:13" s="9" customFormat="1" ht="19.149999999999999" hidden="1" customHeight="1">
      <c r="A134" s="29" t="s">
        <v>29</v>
      </c>
      <c r="B134" s="29"/>
      <c r="C134" s="34" t="s">
        <v>30</v>
      </c>
      <c r="D134" s="12" t="s">
        <v>31</v>
      </c>
      <c r="E134" s="34" t="s">
        <v>51</v>
      </c>
      <c r="F134" s="485" t="s">
        <v>32</v>
      </c>
      <c r="G134" s="485"/>
      <c r="H134" s="226"/>
      <c r="I134" s="12"/>
      <c r="J134" s="12"/>
    </row>
    <row r="135" spans="1:13" s="9" customFormat="1" ht="19.149999999999999" hidden="1" customHeight="1">
      <c r="A135" s="29" t="str">
        <f>A51</f>
        <v>๕. เดือนนี้ผู้รับจ้าง</v>
      </c>
      <c r="B135" s="12"/>
      <c r="C135" s="34" t="str">
        <f>C51</f>
        <v xml:space="preserve">   ¨   </v>
      </c>
      <c r="D135" s="12" t="s">
        <v>34</v>
      </c>
      <c r="E135" s="34" t="str">
        <f>E51</f>
        <v>¨</v>
      </c>
      <c r="F135" s="12" t="s">
        <v>35</v>
      </c>
      <c r="H135" s="12"/>
      <c r="I135" s="12"/>
      <c r="J135" s="12"/>
      <c r="K135" s="14"/>
      <c r="L135" s="15"/>
      <c r="M135" s="16"/>
    </row>
    <row r="136" spans="1:13" s="9" customFormat="1" ht="19.149999999999999" hidden="1" customHeight="1">
      <c r="A136" s="29" t="s">
        <v>36</v>
      </c>
      <c r="B136" s="29"/>
      <c r="C136" s="227" t="s">
        <v>62</v>
      </c>
      <c r="D136" s="15" t="s">
        <v>37</v>
      </c>
      <c r="E136" s="12" t="s">
        <v>38</v>
      </c>
      <c r="F136" s="310"/>
      <c r="G136" s="309" t="s">
        <v>260</v>
      </c>
      <c r="I136" s="12"/>
      <c r="J136" s="12"/>
      <c r="K136" s="14"/>
      <c r="L136" s="15"/>
      <c r="M136" s="16"/>
    </row>
    <row r="137" spans="1:13" s="9" customFormat="1" ht="19.149999999999999" hidden="1" customHeight="1">
      <c r="B137" s="12" t="s">
        <v>39</v>
      </c>
      <c r="C137" s="29"/>
      <c r="D137" s="12"/>
      <c r="E137" s="12"/>
      <c r="F137" s="12"/>
      <c r="G137" s="12"/>
      <c r="H137" s="12" t="s">
        <v>40</v>
      </c>
      <c r="I137" s="12"/>
      <c r="J137" s="12"/>
    </row>
    <row r="138" spans="1:13" s="9" customFormat="1" ht="19.149999999999999" hidden="1" customHeight="1">
      <c r="B138" s="29"/>
      <c r="C138" s="29"/>
      <c r="D138" s="12"/>
      <c r="E138" s="12"/>
      <c r="F138" s="12"/>
      <c r="G138" s="12"/>
      <c r="H138" s="12"/>
      <c r="I138" s="12"/>
      <c r="J138" s="31"/>
    </row>
    <row r="139" spans="1:13" s="9" customFormat="1" ht="19.149999999999999" hidden="1" customHeight="1">
      <c r="B139" s="29"/>
      <c r="C139" s="29"/>
      <c r="D139" s="12"/>
      <c r="E139" s="12"/>
      <c r="F139" s="12"/>
      <c r="G139" s="12"/>
      <c r="H139" s="12"/>
      <c r="I139" s="12"/>
      <c r="J139" s="31"/>
    </row>
    <row r="140" spans="1:13" s="9" customFormat="1" ht="19.149999999999999" hidden="1" customHeight="1">
      <c r="B140" s="29"/>
      <c r="C140" s="29"/>
      <c r="D140" s="32" t="s">
        <v>69</v>
      </c>
      <c r="E140" s="477" t="s">
        <v>262</v>
      </c>
      <c r="F140" s="477"/>
      <c r="G140" s="477"/>
      <c r="H140" s="237"/>
      <c r="I140" s="12"/>
      <c r="J140" s="12"/>
    </row>
    <row r="141" spans="1:13" s="9" customFormat="1" ht="19.149999999999999" hidden="1" customHeight="1">
      <c r="B141" s="29"/>
      <c r="C141" s="29"/>
      <c r="D141" s="459" t="str">
        <f>D57</f>
        <v xml:space="preserve">    (.....................................................)</v>
      </c>
      <c r="E141" s="459"/>
      <c r="F141" s="459"/>
      <c r="G141" s="459"/>
      <c r="H141" s="459"/>
      <c r="I141" s="12"/>
      <c r="J141" s="12"/>
    </row>
    <row r="142" spans="1:13" s="9" customFormat="1" ht="19.149999999999999" hidden="1" customHeight="1">
      <c r="B142" s="29"/>
      <c r="C142" s="29"/>
      <c r="D142" s="459" t="s">
        <v>261</v>
      </c>
      <c r="E142" s="459"/>
      <c r="F142" s="459"/>
      <c r="G142" s="459"/>
      <c r="H142" s="459"/>
      <c r="J142" s="12"/>
    </row>
    <row r="143" spans="1:13" s="9" customFormat="1" ht="19.149999999999999" hidden="1" customHeight="1">
      <c r="B143" s="29"/>
      <c r="C143" s="29"/>
      <c r="D143" s="459"/>
      <c r="E143" s="459"/>
      <c r="F143" s="459"/>
      <c r="G143" s="459"/>
      <c r="H143" s="459"/>
      <c r="I143" s="12"/>
      <c r="J143" s="12"/>
    </row>
    <row r="144" spans="1:13" s="9" customFormat="1" ht="19.149999999999999" hidden="1" customHeight="1">
      <c r="A144" s="29" t="s">
        <v>42</v>
      </c>
      <c r="B144" s="29"/>
      <c r="C144" s="29"/>
      <c r="D144" s="12"/>
      <c r="E144" s="12"/>
      <c r="G144" s="12"/>
      <c r="H144" s="12"/>
      <c r="I144" s="12"/>
      <c r="J144" s="12"/>
    </row>
    <row r="145" spans="1:13" s="9" customFormat="1" ht="19.149999999999999" hidden="1" customHeight="1">
      <c r="A145" s="12"/>
      <c r="B145" s="35" t="s">
        <v>70</v>
      </c>
      <c r="D145" s="12"/>
      <c r="E145" s="12"/>
      <c r="F145" s="12"/>
      <c r="G145" s="12"/>
      <c r="H145" s="12"/>
      <c r="I145" s="12"/>
      <c r="J145" s="12"/>
    </row>
    <row r="146" spans="1:13" s="9" customFormat="1" ht="19.149999999999999" hidden="1" customHeight="1">
      <c r="A146" s="12"/>
      <c r="B146" s="35" t="s">
        <v>71</v>
      </c>
      <c r="D146" s="12"/>
      <c r="E146" s="12"/>
      <c r="F146" s="12"/>
      <c r="G146" s="12"/>
      <c r="H146" s="12"/>
      <c r="I146" s="12"/>
      <c r="J146" s="12"/>
    </row>
    <row r="147" spans="1:13" s="9" customFormat="1" ht="19.149999999999999" hidden="1" customHeight="1">
      <c r="A147" s="12"/>
      <c r="B147" s="12" t="s">
        <v>43</v>
      </c>
      <c r="D147" s="12"/>
      <c r="E147" s="12"/>
      <c r="F147" s="12"/>
      <c r="G147" s="12"/>
      <c r="H147" s="12"/>
      <c r="I147" s="12"/>
      <c r="J147" s="12"/>
    </row>
    <row r="148" spans="1:13" s="9" customFormat="1" ht="19.149999999999999" hidden="1" customHeight="1">
      <c r="A148" s="12"/>
      <c r="C148" s="36" t="s">
        <v>45</v>
      </c>
      <c r="D148" s="12" t="s">
        <v>44</v>
      </c>
      <c r="E148" s="12"/>
      <c r="F148" s="12"/>
      <c r="G148" s="12"/>
      <c r="H148" s="12"/>
      <c r="I148" s="12"/>
      <c r="J148" s="12"/>
    </row>
    <row r="149" spans="1:13" s="9" customFormat="1" ht="19.149999999999999" hidden="1" customHeight="1">
      <c r="A149" s="12"/>
      <c r="C149" s="36" t="s">
        <v>45</v>
      </c>
      <c r="D149" s="12" t="s">
        <v>46</v>
      </c>
      <c r="E149" s="12"/>
      <c r="F149" s="224"/>
      <c r="G149" s="224"/>
      <c r="H149" s="224"/>
      <c r="I149" s="12"/>
      <c r="J149" s="12"/>
    </row>
    <row r="150" spans="1:13" s="9" customFormat="1" ht="19.149999999999999" hidden="1" customHeight="1">
      <c r="A150" s="224"/>
      <c r="B150" s="224"/>
      <c r="C150" s="224"/>
      <c r="D150" s="224"/>
      <c r="E150" s="224"/>
      <c r="F150" s="224"/>
      <c r="G150" s="224"/>
      <c r="H150" s="224"/>
      <c r="I150" s="12"/>
      <c r="J150" s="12"/>
      <c r="K150" s="14"/>
      <c r="L150" s="454"/>
      <c r="M150" s="454"/>
    </row>
    <row r="151" spans="1:13" s="9" customFormat="1" ht="19.149999999999999" hidden="1" customHeight="1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4"/>
      <c r="L151" s="16"/>
      <c r="M151" s="16"/>
    </row>
    <row r="152" spans="1:13" s="9" customFormat="1" ht="19.149999999999999" hidden="1" customHeight="1">
      <c r="A152" s="12"/>
      <c r="B152" s="12"/>
      <c r="C152" s="12"/>
      <c r="D152" s="12"/>
      <c r="E152" s="12" t="s">
        <v>4</v>
      </c>
      <c r="F152" s="12"/>
      <c r="G152" s="12"/>
      <c r="H152" s="12"/>
      <c r="I152" s="12"/>
      <c r="J152" s="12"/>
      <c r="K152" s="14"/>
      <c r="L152" s="15"/>
      <c r="M152" s="16"/>
    </row>
    <row r="153" spans="1:13" s="9" customFormat="1" ht="19.149999999999999" hidden="1" customHeight="1">
      <c r="A153" s="29"/>
      <c r="B153" s="12"/>
      <c r="C153" s="32"/>
      <c r="D153" s="32" t="s">
        <v>69</v>
      </c>
      <c r="E153" s="483" t="s">
        <v>72</v>
      </c>
      <c r="F153" s="484"/>
      <c r="G153" s="484"/>
      <c r="H153" s="12"/>
      <c r="I153" s="12"/>
      <c r="J153" s="12"/>
      <c r="K153" s="14"/>
      <c r="L153" s="15"/>
      <c r="M153" s="16"/>
    </row>
    <row r="154" spans="1:13" s="9" customFormat="1" ht="19.149999999999999" hidden="1" customHeight="1">
      <c r="A154" s="12"/>
      <c r="B154" s="12"/>
      <c r="C154" s="12"/>
      <c r="D154" s="459" t="s">
        <v>240</v>
      </c>
      <c r="E154" s="459"/>
      <c r="F154" s="459"/>
      <c r="G154" s="459"/>
      <c r="H154" s="459"/>
      <c r="I154" s="12"/>
      <c r="J154" s="12"/>
      <c r="K154" s="14"/>
      <c r="L154" s="15"/>
      <c r="M154" s="16"/>
    </row>
    <row r="155" spans="1:13" s="9" customFormat="1" ht="19.149999999999999" hidden="1" customHeight="1">
      <c r="A155" s="12"/>
      <c r="B155" s="12"/>
      <c r="C155" s="12"/>
      <c r="D155" s="459" t="s">
        <v>264</v>
      </c>
      <c r="E155" s="459"/>
      <c r="F155" s="459"/>
      <c r="G155" s="459"/>
      <c r="H155" s="459"/>
      <c r="I155" s="12"/>
      <c r="J155" s="12"/>
      <c r="K155" s="14"/>
      <c r="L155" s="15"/>
      <c r="M155" s="16"/>
    </row>
    <row r="156" spans="1:13" s="9" customFormat="1" ht="19.149999999999999" hidden="1" customHeight="1">
      <c r="A156" s="12"/>
      <c r="C156" s="12"/>
      <c r="D156" s="459"/>
      <c r="E156" s="459"/>
      <c r="F156" s="459"/>
      <c r="G156" s="459"/>
      <c r="H156" s="459"/>
      <c r="I156" s="12"/>
      <c r="J156" s="12"/>
      <c r="K156" s="14"/>
      <c r="L156" s="15"/>
      <c r="M156" s="16"/>
    </row>
    <row r="157" spans="1:13" s="9" customFormat="1" ht="19.149999999999999" hidden="1" customHeight="1">
      <c r="A157" s="29" t="s">
        <v>48</v>
      </c>
      <c r="B157" s="12"/>
      <c r="C157" s="12"/>
      <c r="D157" s="12"/>
      <c r="E157" s="12"/>
      <c r="F157" s="12"/>
      <c r="G157" s="12"/>
      <c r="H157" s="12"/>
      <c r="I157" s="12"/>
      <c r="J157" s="12"/>
      <c r="K157" s="14"/>
      <c r="L157" s="15"/>
      <c r="M157" s="16"/>
    </row>
    <row r="158" spans="1:13" s="9" customFormat="1" ht="19.149999999999999" hidden="1" customHeight="1">
      <c r="A158" s="12"/>
      <c r="B158" s="35" t="s">
        <v>68</v>
      </c>
      <c r="C158" s="12"/>
      <c r="D158" s="12"/>
      <c r="E158" s="12"/>
      <c r="F158" s="12"/>
      <c r="G158" s="12"/>
      <c r="H158" s="12"/>
      <c r="I158" s="12"/>
      <c r="J158" s="12"/>
    </row>
    <row r="159" spans="1:13" s="9" customFormat="1" ht="19.149999999999999" hidden="1" customHeight="1">
      <c r="A159" s="12"/>
      <c r="B159" s="35" t="s">
        <v>67</v>
      </c>
      <c r="C159" s="12"/>
      <c r="D159" s="12"/>
      <c r="E159" s="12"/>
      <c r="F159" s="12"/>
      <c r="G159" s="12"/>
      <c r="H159" s="12"/>
      <c r="I159" s="12"/>
      <c r="J159" s="12"/>
    </row>
    <row r="160" spans="1:13" s="9" customFormat="1" ht="25.15" hidden="1" customHeight="1">
      <c r="A160" s="12"/>
      <c r="B160" s="12"/>
      <c r="C160" s="12"/>
      <c r="D160" s="32" t="s">
        <v>233</v>
      </c>
      <c r="E160" s="224"/>
      <c r="F160" s="224"/>
      <c r="G160" s="224"/>
      <c r="H160" s="12"/>
      <c r="I160" s="12"/>
      <c r="J160" s="12"/>
    </row>
    <row r="161" spans="1:10" ht="19" hidden="1">
      <c r="A161" s="8"/>
      <c r="B161" s="8"/>
      <c r="C161" s="8"/>
      <c r="D161" s="8"/>
      <c r="E161" s="481"/>
      <c r="F161" s="481"/>
      <c r="G161" s="481"/>
      <c r="H161" s="481"/>
      <c r="I161" s="7"/>
      <c r="J161" s="7"/>
    </row>
    <row r="162" spans="1:10" ht="19" hidden="1">
      <c r="A162" s="8"/>
      <c r="B162" s="8"/>
      <c r="C162" s="8"/>
      <c r="D162" s="8"/>
      <c r="E162" s="481"/>
      <c r="F162" s="481"/>
      <c r="G162" s="481"/>
      <c r="H162" s="481"/>
      <c r="I162" s="7"/>
      <c r="J162" s="7"/>
    </row>
    <row r="163" spans="1:10" ht="19" hidden="1">
      <c r="A163" s="8"/>
      <c r="B163" s="8"/>
      <c r="C163" s="8"/>
      <c r="D163" s="8"/>
      <c r="E163" s="481"/>
      <c r="F163" s="481"/>
      <c r="G163" s="481"/>
      <c r="H163" s="481"/>
      <c r="I163" s="7"/>
      <c r="J163" s="7"/>
    </row>
    <row r="164" spans="1:10" ht="19" hidden="1">
      <c r="A164" s="8"/>
      <c r="B164" s="8"/>
      <c r="C164" s="8"/>
      <c r="D164" s="11"/>
      <c r="E164" s="11"/>
      <c r="F164" s="11"/>
      <c r="G164" s="11"/>
      <c r="H164" s="11"/>
      <c r="I164" s="7"/>
      <c r="J164" s="7"/>
    </row>
    <row r="165" spans="1:10" ht="19" hidden="1">
      <c r="A165" s="8"/>
      <c r="B165" s="8"/>
      <c r="C165" s="8"/>
      <c r="D165" s="11"/>
      <c r="E165" s="11"/>
      <c r="F165" s="11"/>
      <c r="G165" s="11"/>
      <c r="H165" s="11"/>
      <c r="I165" s="7"/>
      <c r="J165" s="7"/>
    </row>
    <row r="166" spans="1:10" ht="19" hidden="1">
      <c r="A166" s="8"/>
      <c r="B166" s="8"/>
      <c r="C166" s="8"/>
      <c r="D166" s="11"/>
      <c r="E166" s="11"/>
      <c r="F166" s="11"/>
      <c r="G166" s="11"/>
      <c r="H166" s="11"/>
      <c r="I166" s="7"/>
      <c r="J166" s="7"/>
    </row>
    <row r="167" spans="1:10" ht="19" hidden="1">
      <c r="A167" s="8"/>
      <c r="B167" s="8"/>
      <c r="C167" s="8"/>
      <c r="D167" s="11"/>
      <c r="E167" s="11"/>
      <c r="F167" s="11"/>
      <c r="G167" s="11"/>
      <c r="H167" s="11"/>
      <c r="I167" s="7"/>
      <c r="J167" s="7"/>
    </row>
    <row r="168" spans="1:10" hidden="1">
      <c r="A168" s="7"/>
      <c r="B168" s="7"/>
      <c r="C168" s="7"/>
      <c r="D168" s="13"/>
      <c r="E168" s="13"/>
      <c r="F168" s="13"/>
      <c r="G168" s="13"/>
      <c r="H168" s="13"/>
      <c r="I168" s="7"/>
      <c r="J168" s="7"/>
    </row>
    <row r="169" spans="1:10" hidden="1">
      <c r="A169" s="7"/>
      <c r="B169" s="7"/>
      <c r="C169" s="7"/>
      <c r="D169" s="13"/>
      <c r="E169" s="13"/>
      <c r="F169" s="13"/>
      <c r="G169" s="13"/>
      <c r="H169" s="13"/>
      <c r="I169" s="7"/>
      <c r="J169" s="7"/>
    </row>
    <row r="170" spans="1:10" hidden="1">
      <c r="A170" s="7"/>
      <c r="B170" s="7"/>
      <c r="C170" s="7"/>
      <c r="D170" s="13"/>
      <c r="E170" s="13"/>
      <c r="F170" s="13"/>
      <c r="G170" s="13"/>
      <c r="H170" s="13"/>
      <c r="I170" s="7"/>
      <c r="J170" s="7"/>
    </row>
    <row r="171" spans="1:10" hidden="1">
      <c r="A171" s="7"/>
      <c r="B171" s="7"/>
      <c r="C171" s="7"/>
      <c r="D171" s="13"/>
      <c r="E171" s="13"/>
      <c r="F171" s="13"/>
      <c r="G171" s="13"/>
      <c r="H171" s="13"/>
      <c r="I171" s="7"/>
      <c r="J171" s="7"/>
    </row>
    <row r="172" spans="1:10">
      <c r="A172" s="7"/>
      <c r="B172" s="7"/>
      <c r="C172" s="7"/>
      <c r="D172" s="13"/>
      <c r="E172" s="13"/>
      <c r="F172" s="13"/>
      <c r="G172" s="13"/>
      <c r="H172" s="13"/>
      <c r="I172" s="7"/>
      <c r="J172" s="7"/>
    </row>
    <row r="173" spans="1:10">
      <c r="I173" s="7"/>
      <c r="J173" s="7"/>
    </row>
  </sheetData>
  <mergeCells count="63">
    <mergeCell ref="D156:H156"/>
    <mergeCell ref="L108:O108"/>
    <mergeCell ref="E163:H163"/>
    <mergeCell ref="B118:H118"/>
    <mergeCell ref="E161:H161"/>
    <mergeCell ref="E162:H162"/>
    <mergeCell ref="D155:H155"/>
    <mergeCell ref="L150:M150"/>
    <mergeCell ref="D154:H154"/>
    <mergeCell ref="A130:H130"/>
    <mergeCell ref="F111:G111"/>
    <mergeCell ref="F112:G112"/>
    <mergeCell ref="L109:Q109"/>
    <mergeCell ref="E153:G153"/>
    <mergeCell ref="D143:H143"/>
    <mergeCell ref="F134:G134"/>
    <mergeCell ref="D96:H96"/>
    <mergeCell ref="F109:G109"/>
    <mergeCell ref="D79:H79"/>
    <mergeCell ref="A86:H86"/>
    <mergeCell ref="F110:G110"/>
    <mergeCell ref="M103:N103"/>
    <mergeCell ref="D142:H142"/>
    <mergeCell ref="D141:H141"/>
    <mergeCell ref="E140:G140"/>
    <mergeCell ref="F108:G108"/>
    <mergeCell ref="B124:H124"/>
    <mergeCell ref="L107:O107"/>
    <mergeCell ref="A2:H2"/>
    <mergeCell ref="B16:C16"/>
    <mergeCell ref="B17:C17"/>
    <mergeCell ref="D105:G105"/>
    <mergeCell ref="F107:G107"/>
    <mergeCell ref="E77:G77"/>
    <mergeCell ref="E78:G78"/>
    <mergeCell ref="D72:H72"/>
    <mergeCell ref="E76:G76"/>
    <mergeCell ref="B31:H31"/>
    <mergeCell ref="B34:H34"/>
    <mergeCell ref="D59:H59"/>
    <mergeCell ref="E70:G70"/>
    <mergeCell ref="A87:H87"/>
    <mergeCell ref="B100:C100"/>
    <mergeCell ref="B101:C101"/>
    <mergeCell ref="K3:L3"/>
    <mergeCell ref="F25:G25"/>
    <mergeCell ref="L25:Q25"/>
    <mergeCell ref="G5:H5"/>
    <mergeCell ref="M19:N19"/>
    <mergeCell ref="F23:G23"/>
    <mergeCell ref="L23:O23"/>
    <mergeCell ref="F24:G24"/>
    <mergeCell ref="L24:O24"/>
    <mergeCell ref="L66:M66"/>
    <mergeCell ref="B29:C29"/>
    <mergeCell ref="F27:G27"/>
    <mergeCell ref="F26:G26"/>
    <mergeCell ref="B36:H36"/>
    <mergeCell ref="F28:G28"/>
    <mergeCell ref="A46:H46"/>
    <mergeCell ref="D57:H57"/>
    <mergeCell ref="D58:H58"/>
    <mergeCell ref="B40:H40"/>
  </mergeCells>
  <phoneticPr fontId="36" type="noConversion"/>
  <pageMargins left="0.7" right="0.55000000000000004" top="0.75" bottom="0.75" header="0.3" footer="0.3"/>
  <pageSetup paperSize="9" scale="84" orientation="portrait" r:id="rId1"/>
  <rowBreaks count="3" manualBreakCount="3">
    <brk id="45" max="7" man="1"/>
    <brk id="86" max="7" man="1"/>
    <brk id="129" max="7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70AABD-1959-4523-A921-3507B5070409}">
  <sheetPr>
    <tabColor rgb="FF92D050"/>
  </sheetPr>
  <dimension ref="A1:BX88"/>
  <sheetViews>
    <sheetView view="pageBreakPreview" zoomScale="70" zoomScaleNormal="70" zoomScaleSheetLayoutView="70" workbookViewId="0">
      <selection activeCell="AI39" sqref="AI39"/>
    </sheetView>
  </sheetViews>
  <sheetFormatPr defaultColWidth="10.8984375" defaultRowHeight="21.5"/>
  <cols>
    <col min="1" max="1" width="1.69921875" style="38" customWidth="1"/>
    <col min="2" max="2" width="5.09765625" style="38" customWidth="1"/>
    <col min="3" max="3" width="42.09765625" style="38" customWidth="1"/>
    <col min="4" max="4" width="23.09765625" style="38" customWidth="1"/>
    <col min="5" max="7" width="12.3984375" style="38" customWidth="1"/>
    <col min="8" max="8" width="12.3984375" style="38" hidden="1" customWidth="1"/>
    <col min="9" max="9" width="5.69921875" style="43" customWidth="1"/>
    <col min="10" max="51" width="5.69921875" style="38" customWidth="1"/>
    <col min="52" max="52" width="4.3984375" style="38" customWidth="1"/>
    <col min="53" max="53" width="3.3984375" style="38" customWidth="1"/>
    <col min="54" max="54" width="8.296875" style="38" customWidth="1"/>
    <col min="55" max="55" width="10.8984375" style="38"/>
    <col min="56" max="56" width="15.8984375" style="38" bestFit="1" customWidth="1"/>
    <col min="57" max="16384" width="10.8984375" style="38"/>
  </cols>
  <sheetData>
    <row r="1" spans="1:76" ht="24" customHeight="1">
      <c r="A1" s="197" t="s">
        <v>252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 t="s">
        <v>287</v>
      </c>
      <c r="O1" s="197"/>
      <c r="P1" s="197"/>
      <c r="Q1" s="197"/>
      <c r="R1" s="197"/>
      <c r="S1" s="197"/>
      <c r="T1" s="197"/>
      <c r="U1" s="197"/>
      <c r="V1" s="197"/>
      <c r="W1" s="197"/>
      <c r="X1" s="197"/>
      <c r="Y1" s="197"/>
      <c r="Z1" s="197"/>
      <c r="AA1" s="197"/>
      <c r="AB1" s="197"/>
      <c r="AC1" s="197"/>
      <c r="AD1" s="197"/>
      <c r="AE1" s="197"/>
      <c r="AF1" s="197"/>
      <c r="AG1" s="197"/>
      <c r="AH1" s="197"/>
      <c r="AI1" s="197"/>
      <c r="AJ1" s="197"/>
      <c r="AK1" s="197"/>
      <c r="AL1" s="197"/>
      <c r="AM1" s="197"/>
      <c r="AN1" s="197"/>
      <c r="AO1" s="197"/>
      <c r="AP1" s="197"/>
      <c r="AQ1" s="197"/>
      <c r="AR1" s="197"/>
      <c r="AS1" s="197"/>
      <c r="AT1" s="197"/>
      <c r="AU1" s="197"/>
      <c r="AV1" s="197"/>
      <c r="AW1" s="197"/>
      <c r="AX1" s="197"/>
      <c r="AY1" s="197"/>
      <c r="AZ1" s="197"/>
      <c r="BA1" s="197"/>
      <c r="BB1" s="197"/>
      <c r="BC1" s="487" t="e">
        <f>"รายงานแผนงานและผลงานก่อสร้าง"&amp;"  "&amp;[4]ใบปะหน้า!BD5&amp;"  "&amp;"2559"</f>
        <v>#REF!</v>
      </c>
      <c r="BD1" s="487"/>
      <c r="BE1" s="487"/>
      <c r="BF1" s="487"/>
      <c r="BG1" s="487"/>
      <c r="BH1" s="487"/>
      <c r="BI1" s="487"/>
      <c r="BJ1" s="487"/>
      <c r="BK1" s="487"/>
      <c r="BL1" s="487"/>
      <c r="BM1" s="487"/>
      <c r="BN1" s="487"/>
      <c r="BO1" s="487"/>
      <c r="BP1" s="487"/>
      <c r="BQ1" s="487"/>
      <c r="BR1" s="487"/>
      <c r="BS1" s="487"/>
      <c r="BT1" s="487"/>
      <c r="BU1" s="487"/>
      <c r="BV1" s="487"/>
      <c r="BW1" s="487"/>
      <c r="BX1" s="487"/>
    </row>
    <row r="2" spans="1:76" ht="20.149999999999999" customHeight="1">
      <c r="A2" s="38" t="s">
        <v>235</v>
      </c>
      <c r="B2" s="39" t="s">
        <v>291</v>
      </c>
      <c r="C2" s="40"/>
      <c r="D2" s="42" t="s">
        <v>253</v>
      </c>
      <c r="E2" s="42"/>
      <c r="F2" s="42"/>
      <c r="G2" s="42"/>
      <c r="H2" s="42"/>
      <c r="I2" s="42"/>
      <c r="J2" s="42"/>
      <c r="K2" s="42"/>
      <c r="L2" s="42"/>
      <c r="M2" s="42"/>
      <c r="N2" s="42"/>
      <c r="O2" s="42" t="s">
        <v>288</v>
      </c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</row>
    <row r="3" spans="1:76" ht="20.149999999999999" customHeight="1">
      <c r="B3" s="39" t="s">
        <v>292</v>
      </c>
      <c r="C3" s="40"/>
      <c r="D3" s="42" t="s">
        <v>254</v>
      </c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 t="s">
        <v>289</v>
      </c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</row>
    <row r="4" spans="1:76" s="41" customFormat="1" ht="20.149999999999999" customHeight="1">
      <c r="B4" s="39" t="s">
        <v>293</v>
      </c>
      <c r="C4" s="38"/>
      <c r="D4" s="40" t="s">
        <v>294</v>
      </c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 t="s">
        <v>290</v>
      </c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</row>
    <row r="5" spans="1:76" ht="21.75" customHeight="1">
      <c r="B5" s="39" t="s">
        <v>295</v>
      </c>
      <c r="D5" s="42"/>
      <c r="AC5" s="42"/>
      <c r="AD5" s="42"/>
      <c r="AE5" s="42"/>
      <c r="AF5" s="42"/>
      <c r="AG5" s="42"/>
      <c r="AH5" s="42"/>
      <c r="AI5" s="42"/>
      <c r="AJ5" s="42"/>
      <c r="AK5" s="42"/>
      <c r="AO5" s="42"/>
      <c r="AP5" s="42"/>
      <c r="AQ5" s="42"/>
      <c r="AR5" s="42"/>
      <c r="AS5" s="42"/>
      <c r="AT5" s="42"/>
      <c r="AU5" s="42"/>
      <c r="AV5" s="42"/>
      <c r="AW5" s="42"/>
      <c r="AY5" s="42"/>
      <c r="AZ5" s="42"/>
      <c r="BA5" s="42"/>
    </row>
    <row r="6" spans="1:76" ht="9.75" customHeight="1">
      <c r="B6" s="39"/>
      <c r="D6" s="42"/>
      <c r="AC6" s="42"/>
      <c r="AD6" s="42"/>
      <c r="AE6" s="42"/>
      <c r="AF6" s="42"/>
      <c r="AG6" s="42"/>
      <c r="AH6" s="42"/>
      <c r="AI6" s="42"/>
      <c r="AJ6" s="42"/>
      <c r="AK6" s="42"/>
      <c r="AO6" s="42"/>
      <c r="AP6" s="42"/>
      <c r="AQ6" s="42"/>
      <c r="AR6" s="42"/>
      <c r="AS6" s="42"/>
      <c r="AT6" s="42"/>
      <c r="AU6" s="42"/>
      <c r="AV6" s="42"/>
      <c r="AW6" s="42"/>
      <c r="AY6" s="42"/>
      <c r="AZ6" s="42"/>
      <c r="BA6" s="42"/>
    </row>
    <row r="7" spans="1:76" ht="16.5" customHeight="1">
      <c r="B7" s="488" t="s">
        <v>102</v>
      </c>
      <c r="C7" s="488" t="s">
        <v>103</v>
      </c>
      <c r="D7" s="490" t="s">
        <v>104</v>
      </c>
      <c r="E7" s="491"/>
      <c r="F7" s="490" t="s">
        <v>105</v>
      </c>
      <c r="G7" s="492"/>
      <c r="H7" s="179"/>
      <c r="I7" s="493" t="s">
        <v>210</v>
      </c>
      <c r="J7" s="494"/>
      <c r="K7" s="494"/>
      <c r="L7" s="494"/>
      <c r="M7" s="494"/>
      <c r="N7" s="494"/>
      <c r="O7" s="493" t="s">
        <v>211</v>
      </c>
      <c r="P7" s="494"/>
      <c r="Q7" s="494"/>
      <c r="R7" s="494"/>
      <c r="S7" s="494"/>
      <c r="T7" s="494"/>
      <c r="U7" s="494"/>
      <c r="V7" s="494"/>
      <c r="W7" s="494"/>
      <c r="X7" s="494"/>
      <c r="Y7" s="494"/>
      <c r="Z7" s="499"/>
      <c r="AA7" s="493" t="s">
        <v>212</v>
      </c>
      <c r="AB7" s="494"/>
      <c r="AC7" s="494"/>
      <c r="AD7" s="494"/>
      <c r="AE7" s="494"/>
      <c r="AF7" s="494"/>
      <c r="AG7" s="494"/>
      <c r="AH7" s="494"/>
      <c r="AI7" s="494"/>
      <c r="AJ7" s="494"/>
      <c r="AK7" s="494"/>
      <c r="AL7" s="260"/>
      <c r="AM7" s="493" t="s">
        <v>267</v>
      </c>
      <c r="AN7" s="494"/>
      <c r="AO7" s="494"/>
      <c r="AP7" s="494"/>
      <c r="AQ7" s="494"/>
      <c r="AR7" s="494"/>
      <c r="AS7" s="494"/>
      <c r="AT7" s="494"/>
      <c r="AU7" s="494"/>
      <c r="AV7" s="494"/>
      <c r="AW7" s="494"/>
      <c r="AX7" s="260"/>
      <c r="AY7" s="495" t="s">
        <v>0</v>
      </c>
      <c r="AZ7" s="495"/>
      <c r="BA7" s="495"/>
      <c r="BB7" s="160"/>
    </row>
    <row r="8" spans="1:76" ht="16.5" customHeight="1">
      <c r="B8" s="489"/>
      <c r="C8" s="489"/>
      <c r="D8" s="496" t="s">
        <v>106</v>
      </c>
      <c r="E8" s="497"/>
      <c r="F8" s="496" t="s">
        <v>3</v>
      </c>
      <c r="G8" s="498"/>
      <c r="H8" s="180"/>
      <c r="I8" s="493" t="s">
        <v>107</v>
      </c>
      <c r="J8" s="494"/>
      <c r="K8" s="494"/>
      <c r="L8" s="494"/>
      <c r="M8" s="494"/>
      <c r="N8" s="494"/>
      <c r="O8" s="493" t="s">
        <v>213</v>
      </c>
      <c r="P8" s="494"/>
      <c r="Q8" s="494"/>
      <c r="R8" s="494"/>
      <c r="S8" s="494"/>
      <c r="T8" s="494"/>
      <c r="U8" s="494"/>
      <c r="V8" s="494"/>
      <c r="W8" s="494"/>
      <c r="X8" s="494"/>
      <c r="Y8" s="494"/>
      <c r="Z8" s="499"/>
      <c r="AA8" s="493" t="s">
        <v>214</v>
      </c>
      <c r="AB8" s="494"/>
      <c r="AC8" s="494"/>
      <c r="AD8" s="494"/>
      <c r="AE8" s="494"/>
      <c r="AF8" s="494"/>
      <c r="AG8" s="494"/>
      <c r="AH8" s="494"/>
      <c r="AI8" s="494"/>
      <c r="AJ8" s="494"/>
      <c r="AK8" s="494"/>
      <c r="AL8" s="260"/>
      <c r="AM8" s="493" t="s">
        <v>268</v>
      </c>
      <c r="AN8" s="494"/>
      <c r="AO8" s="494"/>
      <c r="AP8" s="494"/>
      <c r="AQ8" s="494"/>
      <c r="AR8" s="494"/>
      <c r="AS8" s="494"/>
      <c r="AT8" s="494"/>
      <c r="AU8" s="494"/>
      <c r="AV8" s="494"/>
      <c r="AW8" s="494"/>
      <c r="AX8" s="260"/>
      <c r="AY8" s="495"/>
      <c r="AZ8" s="495"/>
      <c r="BA8" s="495"/>
      <c r="BB8" s="160"/>
    </row>
    <row r="9" spans="1:76" s="44" customFormat="1" ht="30.75" customHeight="1">
      <c r="B9" s="489"/>
      <c r="C9" s="489"/>
      <c r="D9" s="181" t="s">
        <v>108</v>
      </c>
      <c r="E9" s="181" t="s">
        <v>109</v>
      </c>
      <c r="F9" s="182" t="s">
        <v>110</v>
      </c>
      <c r="G9" s="181" t="s">
        <v>109</v>
      </c>
      <c r="H9" s="181"/>
      <c r="I9" s="183" t="s">
        <v>116</v>
      </c>
      <c r="J9" s="183" t="s">
        <v>117</v>
      </c>
      <c r="K9" s="183" t="s">
        <v>118</v>
      </c>
      <c r="L9" s="183" t="s">
        <v>119</v>
      </c>
      <c r="M9" s="183" t="s">
        <v>120</v>
      </c>
      <c r="N9" s="183" t="s">
        <v>121</v>
      </c>
      <c r="O9" s="184" t="s">
        <v>122</v>
      </c>
      <c r="P9" s="184" t="s">
        <v>111</v>
      </c>
      <c r="Q9" s="184" t="s">
        <v>112</v>
      </c>
      <c r="R9" s="183" t="s">
        <v>113</v>
      </c>
      <c r="S9" s="183" t="s">
        <v>114</v>
      </c>
      <c r="T9" s="183" t="s">
        <v>115</v>
      </c>
      <c r="U9" s="183" t="s">
        <v>116</v>
      </c>
      <c r="V9" s="183" t="s">
        <v>117</v>
      </c>
      <c r="W9" s="183" t="s">
        <v>118</v>
      </c>
      <c r="X9" s="183" t="s">
        <v>119</v>
      </c>
      <c r="Y9" s="183" t="s">
        <v>120</v>
      </c>
      <c r="Z9" s="183" t="s">
        <v>121</v>
      </c>
      <c r="AA9" s="183" t="s">
        <v>122</v>
      </c>
      <c r="AB9" s="183" t="s">
        <v>111</v>
      </c>
      <c r="AC9" s="183" t="s">
        <v>112</v>
      </c>
      <c r="AD9" s="183" t="s">
        <v>113</v>
      </c>
      <c r="AE9" s="183" t="s">
        <v>114</v>
      </c>
      <c r="AF9" s="183" t="s">
        <v>115</v>
      </c>
      <c r="AG9" s="183" t="s">
        <v>116</v>
      </c>
      <c r="AH9" s="183" t="s">
        <v>117</v>
      </c>
      <c r="AI9" s="183" t="s">
        <v>118</v>
      </c>
      <c r="AJ9" s="183" t="s">
        <v>119</v>
      </c>
      <c r="AK9" s="185" t="s">
        <v>120</v>
      </c>
      <c r="AL9" s="261" t="s">
        <v>121</v>
      </c>
      <c r="AM9" s="261" t="s">
        <v>122</v>
      </c>
      <c r="AN9" s="261" t="s">
        <v>111</v>
      </c>
      <c r="AO9" s="261" t="s">
        <v>112</v>
      </c>
      <c r="AP9" s="261" t="s">
        <v>113</v>
      </c>
      <c r="AQ9" s="261" t="s">
        <v>114</v>
      </c>
      <c r="AR9" s="261" t="s">
        <v>115</v>
      </c>
      <c r="AS9" s="261" t="s">
        <v>116</v>
      </c>
      <c r="AT9" s="261" t="s">
        <v>117</v>
      </c>
      <c r="AU9" s="261" t="s">
        <v>118</v>
      </c>
      <c r="AV9" s="261" t="s">
        <v>119</v>
      </c>
      <c r="AW9" s="185" t="s">
        <v>120</v>
      </c>
      <c r="AX9" s="261" t="s">
        <v>121</v>
      </c>
      <c r="AY9" s="495"/>
      <c r="AZ9" s="495"/>
      <c r="BA9" s="495"/>
    </row>
    <row r="10" spans="1:76" s="44" customFormat="1" ht="37.5" customHeight="1">
      <c r="B10" s="186" t="s">
        <v>123</v>
      </c>
      <c r="C10" s="186" t="s">
        <v>124</v>
      </c>
      <c r="D10" s="187" t="s">
        <v>125</v>
      </c>
      <c r="E10" s="187" t="s">
        <v>126</v>
      </c>
      <c r="F10" s="187" t="s">
        <v>223</v>
      </c>
      <c r="G10" s="187" t="s">
        <v>224</v>
      </c>
      <c r="H10" s="187"/>
      <c r="I10" s="184" t="s">
        <v>132</v>
      </c>
      <c r="J10" s="184" t="s">
        <v>133</v>
      </c>
      <c r="K10" s="184" t="s">
        <v>134</v>
      </c>
      <c r="L10" s="184" t="s">
        <v>135</v>
      </c>
      <c r="M10" s="184" t="s">
        <v>136</v>
      </c>
      <c r="N10" s="184" t="s">
        <v>137</v>
      </c>
      <c r="O10" s="184" t="s">
        <v>138</v>
      </c>
      <c r="P10" s="184" t="s">
        <v>127</v>
      </c>
      <c r="Q10" s="184" t="s">
        <v>128</v>
      </c>
      <c r="R10" s="184" t="s">
        <v>129</v>
      </c>
      <c r="S10" s="184" t="s">
        <v>130</v>
      </c>
      <c r="T10" s="184" t="s">
        <v>131</v>
      </c>
      <c r="U10" s="184" t="s">
        <v>132</v>
      </c>
      <c r="V10" s="188" t="s">
        <v>133</v>
      </c>
      <c r="W10" s="184" t="s">
        <v>134</v>
      </c>
      <c r="X10" s="184" t="s">
        <v>135</v>
      </c>
      <c r="Y10" s="184" t="s">
        <v>136</v>
      </c>
      <c r="Z10" s="184" t="s">
        <v>137</v>
      </c>
      <c r="AA10" s="184" t="s">
        <v>139</v>
      </c>
      <c r="AB10" s="184" t="s">
        <v>127</v>
      </c>
      <c r="AC10" s="184" t="s">
        <v>128</v>
      </c>
      <c r="AD10" s="184" t="s">
        <v>129</v>
      </c>
      <c r="AE10" s="184" t="s">
        <v>130</v>
      </c>
      <c r="AF10" s="184" t="s">
        <v>131</v>
      </c>
      <c r="AG10" s="184" t="s">
        <v>132</v>
      </c>
      <c r="AH10" s="188" t="s">
        <v>133</v>
      </c>
      <c r="AI10" s="184" t="s">
        <v>134</v>
      </c>
      <c r="AJ10" s="184" t="s">
        <v>135</v>
      </c>
      <c r="AK10" s="189" t="s">
        <v>136</v>
      </c>
      <c r="AL10" s="184" t="s">
        <v>137</v>
      </c>
      <c r="AM10" s="184" t="s">
        <v>139</v>
      </c>
      <c r="AN10" s="184" t="s">
        <v>127</v>
      </c>
      <c r="AO10" s="184" t="s">
        <v>128</v>
      </c>
      <c r="AP10" s="184" t="s">
        <v>129</v>
      </c>
      <c r="AQ10" s="184" t="s">
        <v>130</v>
      </c>
      <c r="AR10" s="184" t="s">
        <v>131</v>
      </c>
      <c r="AS10" s="184" t="s">
        <v>132</v>
      </c>
      <c r="AT10" s="188" t="s">
        <v>133</v>
      </c>
      <c r="AU10" s="184" t="s">
        <v>134</v>
      </c>
      <c r="AV10" s="184" t="s">
        <v>135</v>
      </c>
      <c r="AW10" s="189" t="s">
        <v>136</v>
      </c>
      <c r="AX10" s="184" t="s">
        <v>137</v>
      </c>
      <c r="AY10" s="495"/>
      <c r="AZ10" s="495"/>
      <c r="BA10" s="495"/>
    </row>
    <row r="11" spans="1:76" s="44" customFormat="1" ht="8.15" customHeight="1">
      <c r="B11" s="501" t="s">
        <v>82</v>
      </c>
      <c r="C11" s="514" t="s">
        <v>140</v>
      </c>
      <c r="D11" s="516"/>
      <c r="E11" s="509"/>
      <c r="F11" s="572"/>
      <c r="G11" s="512"/>
      <c r="H11" s="45"/>
      <c r="I11" s="370"/>
      <c r="J11" s="370"/>
      <c r="K11" s="370"/>
      <c r="L11" s="370"/>
      <c r="M11" s="370"/>
      <c r="N11" s="370"/>
      <c r="O11" s="370"/>
      <c r="P11" s="370"/>
      <c r="Q11" s="370"/>
      <c r="R11" s="370"/>
      <c r="S11" s="370"/>
      <c r="T11" s="370"/>
      <c r="U11" s="370"/>
      <c r="V11" s="370"/>
      <c r="W11" s="370"/>
      <c r="X11" s="370"/>
      <c r="Y11" s="370"/>
      <c r="Z11" s="370"/>
      <c r="AA11" s="370"/>
      <c r="AB11" s="370"/>
      <c r="AC11" s="370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7"/>
      <c r="AZ11" s="47"/>
      <c r="BA11" s="48"/>
    </row>
    <row r="12" spans="1:76" s="44" customFormat="1" ht="15" customHeight="1">
      <c r="B12" s="501"/>
      <c r="C12" s="514"/>
      <c r="D12" s="517"/>
      <c r="E12" s="510"/>
      <c r="F12" s="573"/>
      <c r="G12" s="513"/>
      <c r="H12" s="45"/>
      <c r="I12" s="167"/>
      <c r="J12" s="167"/>
      <c r="K12" s="167"/>
      <c r="L12" s="167"/>
      <c r="M12" s="167"/>
      <c r="N12" s="167"/>
      <c r="O12" s="167"/>
      <c r="P12" s="167"/>
      <c r="Q12" s="167"/>
      <c r="R12" s="167"/>
      <c r="S12" s="167"/>
      <c r="T12" s="167"/>
      <c r="U12" s="167"/>
      <c r="V12" s="167"/>
      <c r="W12" s="167"/>
      <c r="X12" s="167"/>
      <c r="Y12" s="167"/>
      <c r="Z12" s="167"/>
      <c r="AA12" s="167"/>
      <c r="AB12" s="167"/>
      <c r="AC12" s="167"/>
      <c r="AD12" s="167"/>
      <c r="AE12" s="167"/>
      <c r="AF12" s="167"/>
      <c r="AG12" s="167"/>
      <c r="AH12" s="167"/>
      <c r="AI12" s="167"/>
      <c r="AJ12" s="167"/>
      <c r="AK12" s="49"/>
      <c r="AL12" s="167"/>
      <c r="AM12" s="167"/>
      <c r="AN12" s="167"/>
      <c r="AO12" s="167"/>
      <c r="AP12" s="167"/>
      <c r="AQ12" s="167"/>
      <c r="AR12" s="167"/>
      <c r="AS12" s="167"/>
      <c r="AT12" s="167"/>
      <c r="AU12" s="167"/>
      <c r="AV12" s="167"/>
      <c r="AW12" s="49"/>
      <c r="AX12" s="167"/>
      <c r="AY12" s="47"/>
      <c r="AZ12" s="47"/>
      <c r="BA12" s="48"/>
    </row>
    <row r="13" spans="1:76" s="50" customFormat="1" ht="8.15" customHeight="1">
      <c r="B13" s="502"/>
      <c r="C13" s="515"/>
      <c r="D13" s="518"/>
      <c r="E13" s="511"/>
      <c r="F13" s="573"/>
      <c r="G13" s="513"/>
      <c r="H13" s="51"/>
      <c r="I13" s="168"/>
      <c r="J13" s="168"/>
      <c r="K13" s="168"/>
      <c r="L13" s="168"/>
      <c r="M13" s="168"/>
      <c r="N13" s="168"/>
      <c r="O13" s="168"/>
      <c r="P13" s="168"/>
      <c r="Q13" s="168"/>
      <c r="R13" s="168"/>
      <c r="S13" s="168"/>
      <c r="T13" s="168"/>
      <c r="U13" s="168"/>
      <c r="V13" s="168"/>
      <c r="W13" s="168"/>
      <c r="X13" s="168"/>
      <c r="Y13" s="168"/>
      <c r="Z13" s="168"/>
      <c r="AA13" s="168"/>
      <c r="AB13" s="168"/>
      <c r="AC13" s="168"/>
      <c r="AD13" s="169"/>
      <c r="AE13" s="169"/>
      <c r="AF13" s="169"/>
      <c r="AG13" s="168"/>
      <c r="AH13" s="168"/>
      <c r="AI13" s="169"/>
      <c r="AJ13" s="168"/>
      <c r="AK13" s="52"/>
      <c r="AL13" s="168"/>
      <c r="AM13" s="168"/>
      <c r="AN13" s="168"/>
      <c r="AO13" s="168"/>
      <c r="AP13" s="169"/>
      <c r="AQ13" s="169"/>
      <c r="AR13" s="169"/>
      <c r="AS13" s="168"/>
      <c r="AT13" s="168"/>
      <c r="AU13" s="169"/>
      <c r="AV13" s="168"/>
      <c r="AW13" s="52"/>
      <c r="AX13" s="168"/>
      <c r="BA13" s="53"/>
    </row>
    <row r="14" spans="1:76" s="50" customFormat="1" ht="8.15" customHeight="1">
      <c r="B14" s="500" t="s">
        <v>83</v>
      </c>
      <c r="C14" s="503" t="s">
        <v>5</v>
      </c>
      <c r="D14" s="506"/>
      <c r="E14" s="509"/>
      <c r="F14" s="512"/>
      <c r="G14" s="512"/>
      <c r="H14" s="54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0"/>
      <c r="Z14" s="170"/>
      <c r="AA14" s="170"/>
      <c r="AB14" s="170"/>
      <c r="AC14" s="170"/>
      <c r="AD14" s="170"/>
      <c r="AE14" s="170"/>
      <c r="AF14" s="170"/>
      <c r="AG14" s="170"/>
      <c r="AH14" s="170"/>
      <c r="AI14" s="170"/>
      <c r="AJ14" s="170"/>
      <c r="AK14" s="55"/>
      <c r="AL14" s="170"/>
      <c r="AM14" s="170"/>
      <c r="AN14" s="170"/>
      <c r="AO14" s="170"/>
      <c r="AP14" s="170"/>
      <c r="AQ14" s="170"/>
      <c r="AR14" s="170"/>
      <c r="AS14" s="170"/>
      <c r="AT14" s="170"/>
      <c r="AU14" s="170"/>
      <c r="AV14" s="170"/>
      <c r="AW14" s="55"/>
      <c r="AX14" s="170"/>
      <c r="BA14" s="53"/>
    </row>
    <row r="15" spans="1:76" s="50" customFormat="1" ht="15" customHeight="1">
      <c r="B15" s="501"/>
      <c r="C15" s="504"/>
      <c r="D15" s="507"/>
      <c r="E15" s="510"/>
      <c r="F15" s="513"/>
      <c r="G15" s="513"/>
      <c r="H15" s="45"/>
      <c r="I15" s="171"/>
      <c r="J15" s="171"/>
      <c r="K15" s="171"/>
      <c r="L15" s="171"/>
      <c r="M15" s="171"/>
      <c r="N15" s="171"/>
      <c r="O15" s="171"/>
      <c r="P15" s="171"/>
      <c r="Q15" s="171"/>
      <c r="R15" s="171"/>
      <c r="S15" s="171"/>
      <c r="T15" s="171"/>
      <c r="U15" s="171"/>
      <c r="V15" s="171"/>
      <c r="W15" s="171"/>
      <c r="X15" s="171"/>
      <c r="Y15" s="171"/>
      <c r="Z15" s="171"/>
      <c r="AA15" s="171"/>
      <c r="AB15" s="171"/>
      <c r="AC15" s="171"/>
      <c r="AD15" s="171"/>
      <c r="AE15" s="171"/>
      <c r="AF15" s="171"/>
      <c r="AG15" s="171"/>
      <c r="AH15" s="171"/>
      <c r="AI15" s="171"/>
      <c r="AJ15" s="171"/>
      <c r="AK15" s="56"/>
      <c r="AL15" s="171"/>
      <c r="AM15" s="171"/>
      <c r="AN15" s="171"/>
      <c r="AO15" s="171"/>
      <c r="AP15" s="171"/>
      <c r="AQ15" s="171"/>
      <c r="AR15" s="171"/>
      <c r="AS15" s="171"/>
      <c r="AT15" s="171"/>
      <c r="AU15" s="171"/>
      <c r="AV15" s="171"/>
      <c r="AW15" s="56"/>
      <c r="AX15" s="171"/>
      <c r="BA15" s="53"/>
    </row>
    <row r="16" spans="1:76" s="50" customFormat="1" ht="8.15" customHeight="1">
      <c r="B16" s="502"/>
      <c r="C16" s="505"/>
      <c r="D16" s="508"/>
      <c r="E16" s="511"/>
      <c r="F16" s="513"/>
      <c r="G16" s="513"/>
      <c r="H16" s="51"/>
      <c r="I16" s="168"/>
      <c r="J16" s="168"/>
      <c r="K16" s="168"/>
      <c r="L16" s="168"/>
      <c r="M16" s="168"/>
      <c r="N16" s="168"/>
      <c r="O16" s="168"/>
      <c r="P16" s="168"/>
      <c r="Q16" s="168"/>
      <c r="R16" s="168"/>
      <c r="S16" s="168"/>
      <c r="T16" s="168"/>
      <c r="U16" s="168"/>
      <c r="V16" s="168"/>
      <c r="W16" s="168"/>
      <c r="X16" s="168"/>
      <c r="Y16" s="168"/>
      <c r="Z16" s="168"/>
      <c r="AA16" s="168"/>
      <c r="AB16" s="168"/>
      <c r="AC16" s="168"/>
      <c r="AD16" s="169"/>
      <c r="AE16" s="169"/>
      <c r="AF16" s="169"/>
      <c r="AG16" s="168"/>
      <c r="AH16" s="168"/>
      <c r="AI16" s="169"/>
      <c r="AJ16" s="168"/>
      <c r="AK16" s="52"/>
      <c r="AL16" s="168"/>
      <c r="AM16" s="168"/>
      <c r="AN16" s="168"/>
      <c r="AO16" s="168"/>
      <c r="AP16" s="169"/>
      <c r="AQ16" s="169"/>
      <c r="AR16" s="169"/>
      <c r="AS16" s="168"/>
      <c r="AT16" s="168"/>
      <c r="AU16" s="169"/>
      <c r="AV16" s="168"/>
      <c r="AW16" s="52"/>
      <c r="AX16" s="168"/>
      <c r="BA16" s="53"/>
    </row>
    <row r="17" spans="2:56" s="50" customFormat="1" ht="8.15" customHeight="1">
      <c r="B17" s="500" t="s">
        <v>84</v>
      </c>
      <c r="C17" s="503" t="s">
        <v>141</v>
      </c>
      <c r="D17" s="506"/>
      <c r="E17" s="509"/>
      <c r="F17" s="512"/>
      <c r="G17" s="512"/>
      <c r="H17" s="45"/>
      <c r="I17" s="170"/>
      <c r="J17" s="170"/>
      <c r="K17" s="170"/>
      <c r="L17" s="170"/>
      <c r="M17" s="170"/>
      <c r="N17" s="170"/>
      <c r="O17" s="170"/>
      <c r="P17" s="170"/>
      <c r="Q17" s="170"/>
      <c r="R17" s="170"/>
      <c r="S17" s="170"/>
      <c r="T17" s="170"/>
      <c r="U17" s="170"/>
      <c r="V17" s="170"/>
      <c r="W17" s="170"/>
      <c r="X17" s="170"/>
      <c r="Y17" s="170"/>
      <c r="Z17" s="170"/>
      <c r="AA17" s="170"/>
      <c r="AB17" s="170"/>
      <c r="AC17" s="170"/>
      <c r="AD17" s="170"/>
      <c r="AE17" s="170"/>
      <c r="AF17" s="170"/>
      <c r="AG17" s="170"/>
      <c r="AH17" s="170"/>
      <c r="AI17" s="170"/>
      <c r="AJ17" s="170"/>
      <c r="AK17" s="55"/>
      <c r="AL17" s="170"/>
      <c r="AM17" s="170"/>
      <c r="AN17" s="170"/>
      <c r="AO17" s="170"/>
      <c r="AP17" s="170"/>
      <c r="AQ17" s="170"/>
      <c r="AR17" s="170"/>
      <c r="AS17" s="170"/>
      <c r="AT17" s="170"/>
      <c r="AU17" s="170"/>
      <c r="AV17" s="170"/>
      <c r="AW17" s="55"/>
      <c r="AX17" s="170"/>
      <c r="BA17" s="53"/>
    </row>
    <row r="18" spans="2:56" s="50" customFormat="1" ht="15" customHeight="1">
      <c r="B18" s="501"/>
      <c r="C18" s="504"/>
      <c r="D18" s="507"/>
      <c r="E18" s="510"/>
      <c r="F18" s="513"/>
      <c r="G18" s="513"/>
      <c r="H18" s="45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U18" s="171"/>
      <c r="V18" s="171"/>
      <c r="W18" s="171"/>
      <c r="X18" s="171"/>
      <c r="Y18" s="171"/>
      <c r="Z18" s="171"/>
      <c r="AA18" s="171"/>
      <c r="AB18" s="171"/>
      <c r="AC18" s="171"/>
      <c r="AD18" s="171"/>
      <c r="AE18" s="171"/>
      <c r="AF18" s="171"/>
      <c r="AG18" s="171"/>
      <c r="AH18" s="171"/>
      <c r="AI18" s="171"/>
      <c r="AJ18" s="171"/>
      <c r="AK18" s="56"/>
      <c r="AL18" s="171"/>
      <c r="AM18" s="171"/>
      <c r="AN18" s="171"/>
      <c r="AO18" s="171"/>
      <c r="AP18" s="171"/>
      <c r="AQ18" s="171"/>
      <c r="AR18" s="171"/>
      <c r="AS18" s="171"/>
      <c r="AT18" s="171"/>
      <c r="AU18" s="171"/>
      <c r="AV18" s="171"/>
      <c r="AW18" s="56"/>
      <c r="AX18" s="171"/>
      <c r="BA18" s="53"/>
    </row>
    <row r="19" spans="2:56" s="50" customFormat="1" ht="8.15" customHeight="1">
      <c r="B19" s="502"/>
      <c r="C19" s="505"/>
      <c r="D19" s="508"/>
      <c r="E19" s="511"/>
      <c r="F19" s="513"/>
      <c r="G19" s="513"/>
      <c r="H19" s="51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9"/>
      <c r="AE19" s="169"/>
      <c r="AF19" s="169"/>
      <c r="AG19" s="168"/>
      <c r="AH19" s="168"/>
      <c r="AI19" s="169"/>
      <c r="AJ19" s="168"/>
      <c r="AK19" s="52"/>
      <c r="AL19" s="168"/>
      <c r="AM19" s="168"/>
      <c r="AN19" s="168"/>
      <c r="AO19" s="168"/>
      <c r="AP19" s="169"/>
      <c r="AQ19" s="169"/>
      <c r="AR19" s="169"/>
      <c r="AS19" s="168"/>
      <c r="AT19" s="168"/>
      <c r="AU19" s="169"/>
      <c r="AV19" s="168"/>
      <c r="AW19" s="52"/>
      <c r="AX19" s="168"/>
      <c r="BA19" s="53"/>
    </row>
    <row r="20" spans="2:56" s="50" customFormat="1" ht="8.15" customHeight="1">
      <c r="B20" s="500" t="s">
        <v>85</v>
      </c>
      <c r="C20" s="503" t="s">
        <v>142</v>
      </c>
      <c r="D20" s="506"/>
      <c r="E20" s="509"/>
      <c r="F20" s="512"/>
      <c r="G20" s="512"/>
      <c r="H20" s="54"/>
      <c r="I20" s="170"/>
      <c r="J20" s="170"/>
      <c r="K20" s="170"/>
      <c r="L20" s="170"/>
      <c r="M20" s="170"/>
      <c r="N20" s="170"/>
      <c r="O20" s="170"/>
      <c r="P20" s="170"/>
      <c r="Q20" s="170"/>
      <c r="R20" s="170"/>
      <c r="S20" s="170"/>
      <c r="T20" s="170"/>
      <c r="U20" s="170"/>
      <c r="V20" s="170"/>
      <c r="W20" s="170"/>
      <c r="X20" s="170"/>
      <c r="Y20" s="170"/>
      <c r="Z20" s="170"/>
      <c r="AA20" s="170"/>
      <c r="AB20" s="170"/>
      <c r="AC20" s="170"/>
      <c r="AD20" s="170"/>
      <c r="AE20" s="170"/>
      <c r="AF20" s="170"/>
      <c r="AG20" s="170"/>
      <c r="AH20" s="170"/>
      <c r="AI20" s="170"/>
      <c r="AJ20" s="170"/>
      <c r="AK20" s="55"/>
      <c r="AL20" s="170"/>
      <c r="AM20" s="170"/>
      <c r="AN20" s="170"/>
      <c r="AO20" s="170"/>
      <c r="AP20" s="170"/>
      <c r="AQ20" s="170"/>
      <c r="AR20" s="170"/>
      <c r="AS20" s="170"/>
      <c r="AT20" s="170"/>
      <c r="AU20" s="170"/>
      <c r="AV20" s="170"/>
      <c r="AW20" s="55"/>
      <c r="AX20" s="170"/>
      <c r="BA20" s="53"/>
    </row>
    <row r="21" spans="2:56" s="50" customFormat="1" ht="15" customHeight="1">
      <c r="B21" s="501"/>
      <c r="C21" s="504"/>
      <c r="D21" s="507"/>
      <c r="E21" s="510"/>
      <c r="F21" s="513"/>
      <c r="G21" s="513"/>
      <c r="H21" s="45"/>
      <c r="I21" s="172"/>
      <c r="J21" s="171"/>
      <c r="K21" s="171"/>
      <c r="L21" s="171"/>
      <c r="M21" s="171"/>
      <c r="N21" s="171"/>
      <c r="O21" s="171"/>
      <c r="P21" s="171"/>
      <c r="Q21" s="171"/>
      <c r="R21" s="171"/>
      <c r="S21" s="171"/>
      <c r="T21" s="171"/>
      <c r="U21" s="171"/>
      <c r="V21" s="171"/>
      <c r="W21" s="171"/>
      <c r="X21" s="171"/>
      <c r="Y21" s="171"/>
      <c r="Z21" s="171"/>
      <c r="AA21" s="171"/>
      <c r="AB21" s="171"/>
      <c r="AC21" s="171"/>
      <c r="AD21" s="171"/>
      <c r="AE21" s="171"/>
      <c r="AF21" s="171"/>
      <c r="AG21" s="171"/>
      <c r="AH21" s="171"/>
      <c r="AI21" s="171"/>
      <c r="AJ21" s="171"/>
      <c r="AK21" s="56"/>
      <c r="AL21" s="171"/>
      <c r="AM21" s="171"/>
      <c r="AN21" s="171"/>
      <c r="AO21" s="171"/>
      <c r="AP21" s="171"/>
      <c r="AQ21" s="171"/>
      <c r="AR21" s="171"/>
      <c r="AS21" s="171"/>
      <c r="AT21" s="171"/>
      <c r="AU21" s="171"/>
      <c r="AV21" s="171"/>
      <c r="AW21" s="56"/>
      <c r="AX21" s="171"/>
      <c r="BA21" s="53"/>
      <c r="BB21" s="574" t="s">
        <v>222</v>
      </c>
      <c r="BC21" s="575"/>
      <c r="BD21" s="575"/>
    </row>
    <row r="22" spans="2:56" s="50" customFormat="1" ht="8.15" customHeight="1">
      <c r="B22" s="502"/>
      <c r="C22" s="505"/>
      <c r="D22" s="508"/>
      <c r="E22" s="511"/>
      <c r="F22" s="513"/>
      <c r="G22" s="513"/>
      <c r="H22" s="51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9"/>
      <c r="AE22" s="169"/>
      <c r="AF22" s="169"/>
      <c r="AG22" s="168"/>
      <c r="AH22" s="168"/>
      <c r="AI22" s="169"/>
      <c r="AJ22" s="168"/>
      <c r="AK22" s="52"/>
      <c r="AL22" s="168"/>
      <c r="AM22" s="168"/>
      <c r="AN22" s="168"/>
      <c r="AO22" s="168"/>
      <c r="AP22" s="169"/>
      <c r="AQ22" s="169"/>
      <c r="AR22" s="169"/>
      <c r="AS22" s="168"/>
      <c r="AT22" s="168"/>
      <c r="AU22" s="169"/>
      <c r="AV22" s="168"/>
      <c r="AW22" s="52"/>
      <c r="AX22" s="168"/>
      <c r="BA22" s="53"/>
      <c r="BB22" s="574"/>
      <c r="BC22" s="575"/>
      <c r="BD22" s="575"/>
    </row>
    <row r="23" spans="2:56" s="50" customFormat="1" ht="8.15" customHeight="1">
      <c r="B23" s="500" t="s">
        <v>86</v>
      </c>
      <c r="C23" s="503" t="s">
        <v>6</v>
      </c>
      <c r="D23" s="506"/>
      <c r="E23" s="509"/>
      <c r="F23" s="512"/>
      <c r="G23" s="512"/>
      <c r="H23" s="54"/>
      <c r="I23" s="170"/>
      <c r="J23" s="170"/>
      <c r="K23" s="170"/>
      <c r="L23" s="170"/>
      <c r="M23" s="170"/>
      <c r="N23" s="170"/>
      <c r="O23" s="170"/>
      <c r="P23" s="170"/>
      <c r="Q23" s="170"/>
      <c r="R23" s="170"/>
      <c r="S23" s="170"/>
      <c r="T23" s="170"/>
      <c r="U23" s="170"/>
      <c r="V23" s="170"/>
      <c r="W23" s="170"/>
      <c r="X23" s="170"/>
      <c r="Y23" s="170"/>
      <c r="Z23" s="170"/>
      <c r="AA23" s="170"/>
      <c r="AB23" s="170"/>
      <c r="AC23" s="170"/>
      <c r="AD23" s="170"/>
      <c r="AE23" s="170"/>
      <c r="AF23" s="170"/>
      <c r="AG23" s="170"/>
      <c r="AH23" s="170"/>
      <c r="AI23" s="170"/>
      <c r="AJ23" s="170"/>
      <c r="AK23" s="55"/>
      <c r="AL23" s="170"/>
      <c r="AM23" s="170"/>
      <c r="AN23" s="170"/>
      <c r="AO23" s="170"/>
      <c r="AP23" s="170"/>
      <c r="AQ23" s="170"/>
      <c r="AR23" s="170"/>
      <c r="AS23" s="170"/>
      <c r="AT23" s="170"/>
      <c r="AU23" s="170"/>
      <c r="AV23" s="170"/>
      <c r="AW23" s="55"/>
      <c r="AX23" s="170"/>
      <c r="BA23" s="53"/>
      <c r="BB23" s="574"/>
      <c r="BC23" s="575"/>
      <c r="BD23" s="575"/>
    </row>
    <row r="24" spans="2:56" s="50" customFormat="1" ht="15" customHeight="1">
      <c r="B24" s="501"/>
      <c r="C24" s="504"/>
      <c r="D24" s="507"/>
      <c r="E24" s="510"/>
      <c r="F24" s="513"/>
      <c r="G24" s="513"/>
      <c r="H24" s="45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S24" s="171"/>
      <c r="T24" s="171"/>
      <c r="U24" s="171"/>
      <c r="V24" s="171"/>
      <c r="W24" s="171"/>
      <c r="X24" s="171"/>
      <c r="Y24" s="171"/>
      <c r="Z24" s="171"/>
      <c r="AA24" s="171"/>
      <c r="AB24" s="171"/>
      <c r="AC24" s="171"/>
      <c r="AD24" s="171"/>
      <c r="AE24" s="171"/>
      <c r="AF24" s="171"/>
      <c r="AG24" s="171"/>
      <c r="AH24" s="171"/>
      <c r="AI24" s="171"/>
      <c r="AJ24" s="171"/>
      <c r="AK24" s="56"/>
      <c r="AL24" s="171"/>
      <c r="AM24" s="171"/>
      <c r="AN24" s="171"/>
      <c r="AO24" s="171"/>
      <c r="AP24" s="171"/>
      <c r="AQ24" s="171"/>
      <c r="AR24" s="171"/>
      <c r="AS24" s="171"/>
      <c r="AT24" s="171"/>
      <c r="AU24" s="171"/>
      <c r="AV24" s="171"/>
      <c r="AW24" s="56"/>
      <c r="AX24" s="171"/>
      <c r="BA24" s="53"/>
      <c r="BB24" s="574" t="s">
        <v>225</v>
      </c>
      <c r="BC24" s="575"/>
      <c r="BD24" s="575"/>
    </row>
    <row r="25" spans="2:56" s="50" customFormat="1" ht="8.15" customHeight="1">
      <c r="B25" s="502"/>
      <c r="C25" s="505"/>
      <c r="D25" s="508"/>
      <c r="E25" s="511"/>
      <c r="F25" s="513"/>
      <c r="G25" s="513"/>
      <c r="H25" s="45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9"/>
      <c r="AE25" s="169"/>
      <c r="AF25" s="169"/>
      <c r="AG25" s="168"/>
      <c r="AH25" s="168"/>
      <c r="AI25" s="169"/>
      <c r="AJ25" s="168"/>
      <c r="AK25" s="52"/>
      <c r="AL25" s="168"/>
      <c r="AM25" s="168"/>
      <c r="AN25" s="168"/>
      <c r="AO25" s="168"/>
      <c r="AP25" s="169"/>
      <c r="AQ25" s="169"/>
      <c r="AR25" s="169"/>
      <c r="AS25" s="168"/>
      <c r="AT25" s="168"/>
      <c r="AU25" s="169"/>
      <c r="AV25" s="168"/>
      <c r="AW25" s="52"/>
      <c r="AX25" s="168"/>
      <c r="BA25" s="53"/>
      <c r="BB25" s="574"/>
      <c r="BC25" s="575"/>
      <c r="BD25" s="575"/>
    </row>
    <row r="26" spans="2:56" s="50" customFormat="1" ht="8.15" customHeight="1">
      <c r="B26" s="500" t="s">
        <v>143</v>
      </c>
      <c r="C26" s="503" t="s">
        <v>7</v>
      </c>
      <c r="D26" s="506"/>
      <c r="E26" s="509"/>
      <c r="F26" s="512"/>
      <c r="G26" s="512"/>
      <c r="H26" s="54"/>
      <c r="I26" s="170"/>
      <c r="J26" s="170"/>
      <c r="K26" s="170"/>
      <c r="L26" s="170"/>
      <c r="M26" s="170"/>
      <c r="N26" s="170"/>
      <c r="O26" s="170"/>
      <c r="P26" s="170"/>
      <c r="Q26" s="170"/>
      <c r="R26" s="170"/>
      <c r="S26" s="170"/>
      <c r="T26" s="170"/>
      <c r="U26" s="170"/>
      <c r="V26" s="170"/>
      <c r="W26" s="170"/>
      <c r="X26" s="170"/>
      <c r="Y26" s="170"/>
      <c r="Z26" s="170"/>
      <c r="AA26" s="170"/>
      <c r="AB26" s="170"/>
      <c r="AC26" s="170"/>
      <c r="AD26" s="170"/>
      <c r="AE26" s="170"/>
      <c r="AF26" s="170"/>
      <c r="AG26" s="170"/>
      <c r="AH26" s="170"/>
      <c r="AI26" s="170"/>
      <c r="AJ26" s="170"/>
      <c r="AK26" s="55"/>
      <c r="AL26" s="170"/>
      <c r="AM26" s="170"/>
      <c r="AN26" s="170"/>
      <c r="AO26" s="170"/>
      <c r="AP26" s="170"/>
      <c r="AQ26" s="170"/>
      <c r="AR26" s="170"/>
      <c r="AS26" s="170"/>
      <c r="AT26" s="170"/>
      <c r="AU26" s="170"/>
      <c r="AV26" s="170"/>
      <c r="AW26" s="55"/>
      <c r="AX26" s="170"/>
      <c r="BA26" s="53"/>
      <c r="BB26" s="574"/>
      <c r="BC26" s="575"/>
      <c r="BD26" s="575"/>
    </row>
    <row r="27" spans="2:56" s="50" customFormat="1" ht="15" customHeight="1">
      <c r="B27" s="501"/>
      <c r="C27" s="504"/>
      <c r="D27" s="507"/>
      <c r="E27" s="510"/>
      <c r="F27" s="513"/>
      <c r="G27" s="513"/>
      <c r="H27" s="45"/>
      <c r="I27" s="171"/>
      <c r="J27" s="171"/>
      <c r="K27" s="171"/>
      <c r="L27" s="171"/>
      <c r="M27" s="171"/>
      <c r="N27" s="171"/>
      <c r="O27" s="171"/>
      <c r="P27" s="171"/>
      <c r="Q27" s="171"/>
      <c r="R27" s="171"/>
      <c r="S27" s="171"/>
      <c r="T27" s="171"/>
      <c r="U27" s="171"/>
      <c r="V27" s="171"/>
      <c r="W27" s="171"/>
      <c r="X27" s="171"/>
      <c r="Y27" s="171"/>
      <c r="Z27" s="171"/>
      <c r="AA27" s="171"/>
      <c r="AB27" s="171"/>
      <c r="AC27" s="171"/>
      <c r="AD27" s="171"/>
      <c r="AE27" s="171"/>
      <c r="AF27" s="171"/>
      <c r="AG27" s="171"/>
      <c r="AH27" s="171"/>
      <c r="AI27" s="171"/>
      <c r="AJ27" s="171"/>
      <c r="AK27" s="56"/>
      <c r="AL27" s="171"/>
      <c r="AM27" s="171"/>
      <c r="AN27" s="171"/>
      <c r="AO27" s="171"/>
      <c r="AP27" s="171"/>
      <c r="AQ27" s="171"/>
      <c r="AR27" s="171"/>
      <c r="AS27" s="171"/>
      <c r="AT27" s="171"/>
      <c r="AU27" s="171"/>
      <c r="AV27" s="171"/>
      <c r="AW27" s="56"/>
      <c r="AX27" s="171"/>
      <c r="BA27" s="53"/>
    </row>
    <row r="28" spans="2:56" s="50" customFormat="1" ht="8.15" customHeight="1">
      <c r="B28" s="502"/>
      <c r="C28" s="505"/>
      <c r="D28" s="508"/>
      <c r="E28" s="511"/>
      <c r="F28" s="513"/>
      <c r="G28" s="513"/>
      <c r="H28" s="45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9"/>
      <c r="AE28" s="169"/>
      <c r="AF28" s="169"/>
      <c r="AG28" s="168"/>
      <c r="AH28" s="168"/>
      <c r="AI28" s="169"/>
      <c r="AJ28" s="168"/>
      <c r="AK28" s="52"/>
      <c r="AL28" s="168"/>
      <c r="AM28" s="168"/>
      <c r="AN28" s="168"/>
      <c r="AO28" s="168"/>
      <c r="AP28" s="169"/>
      <c r="AQ28" s="169"/>
      <c r="AR28" s="169"/>
      <c r="AS28" s="168"/>
      <c r="AT28" s="168"/>
      <c r="AU28" s="169"/>
      <c r="AV28" s="168"/>
      <c r="AW28" s="52"/>
      <c r="AX28" s="168"/>
      <c r="BA28" s="53"/>
    </row>
    <row r="29" spans="2:56" s="50" customFormat="1" ht="8.15" customHeight="1">
      <c r="B29" s="500" t="s">
        <v>145</v>
      </c>
      <c r="C29" s="612" t="s">
        <v>144</v>
      </c>
      <c r="D29" s="506"/>
      <c r="E29" s="509"/>
      <c r="F29" s="512"/>
      <c r="G29" s="512"/>
      <c r="H29" s="54"/>
      <c r="I29" s="170"/>
      <c r="J29" s="170"/>
      <c r="K29" s="170"/>
      <c r="L29" s="170"/>
      <c r="M29" s="170"/>
      <c r="N29" s="170"/>
      <c r="O29" s="170"/>
      <c r="P29" s="170"/>
      <c r="Q29" s="170"/>
      <c r="R29" s="170"/>
      <c r="S29" s="170"/>
      <c r="T29" s="170"/>
      <c r="U29" s="170"/>
      <c r="V29" s="170"/>
      <c r="W29" s="170"/>
      <c r="X29" s="170"/>
      <c r="Y29" s="170"/>
      <c r="Z29" s="170"/>
      <c r="AA29" s="170"/>
      <c r="AB29" s="170"/>
      <c r="AC29" s="170"/>
      <c r="AD29" s="170"/>
      <c r="AE29" s="170"/>
      <c r="AF29" s="170"/>
      <c r="AG29" s="170"/>
      <c r="AH29" s="170"/>
      <c r="AI29" s="170"/>
      <c r="AJ29" s="170"/>
      <c r="AK29" s="55"/>
      <c r="AL29" s="170"/>
      <c r="AM29" s="170"/>
      <c r="AN29" s="170"/>
      <c r="AO29" s="170"/>
      <c r="AP29" s="170"/>
      <c r="AQ29" s="170"/>
      <c r="AR29" s="170"/>
      <c r="AS29" s="170"/>
      <c r="AT29" s="170"/>
      <c r="AU29" s="170"/>
      <c r="AV29" s="170"/>
      <c r="AW29" s="55"/>
      <c r="AX29" s="170"/>
      <c r="BA29" s="53"/>
    </row>
    <row r="30" spans="2:56" s="50" customFormat="1" ht="15" customHeight="1">
      <c r="B30" s="501"/>
      <c r="C30" s="613"/>
      <c r="D30" s="507"/>
      <c r="E30" s="510"/>
      <c r="F30" s="513"/>
      <c r="G30" s="513"/>
      <c r="H30" s="45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  <c r="AA30" s="171"/>
      <c r="AB30" s="171"/>
      <c r="AC30" s="171"/>
      <c r="AD30" s="171"/>
      <c r="AE30" s="171"/>
      <c r="AF30" s="171"/>
      <c r="AG30" s="171"/>
      <c r="AH30" s="171"/>
      <c r="AI30" s="171"/>
      <c r="AJ30" s="171"/>
      <c r="AK30" s="56"/>
      <c r="AL30" s="171"/>
      <c r="AM30" s="171"/>
      <c r="AN30" s="171"/>
      <c r="AO30" s="171"/>
      <c r="AP30" s="171"/>
      <c r="AQ30" s="171"/>
      <c r="AR30" s="171"/>
      <c r="AS30" s="171"/>
      <c r="AT30" s="171"/>
      <c r="AU30" s="171"/>
      <c r="AV30" s="171"/>
      <c r="AW30" s="56"/>
      <c r="AX30" s="171"/>
      <c r="BA30" s="53"/>
    </row>
    <row r="31" spans="2:56" s="50" customFormat="1" ht="7.5" customHeight="1">
      <c r="B31" s="501"/>
      <c r="C31" s="613"/>
      <c r="D31" s="507"/>
      <c r="E31" s="510"/>
      <c r="F31" s="513"/>
      <c r="G31" s="513"/>
      <c r="H31" s="45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9"/>
      <c r="AE31" s="169"/>
      <c r="AF31" s="169"/>
      <c r="AG31" s="168"/>
      <c r="AH31" s="168"/>
      <c r="AI31" s="169"/>
      <c r="AJ31" s="168"/>
      <c r="AK31" s="52"/>
      <c r="AL31" s="168"/>
      <c r="AM31" s="168"/>
      <c r="AN31" s="168"/>
      <c r="AO31" s="168"/>
      <c r="AP31" s="169"/>
      <c r="AQ31" s="169"/>
      <c r="AR31" s="169"/>
      <c r="AS31" s="168"/>
      <c r="AT31" s="168"/>
      <c r="AU31" s="169"/>
      <c r="AV31" s="168"/>
      <c r="AW31" s="52"/>
      <c r="AX31" s="168"/>
      <c r="AY31" s="57"/>
      <c r="BA31" s="53"/>
    </row>
    <row r="32" spans="2:56" s="50" customFormat="1" ht="7.5" customHeight="1">
      <c r="B32" s="500" t="s">
        <v>215</v>
      </c>
      <c r="C32" s="503" t="s">
        <v>8</v>
      </c>
      <c r="D32" s="516"/>
      <c r="E32" s="509"/>
      <c r="F32" s="512"/>
      <c r="G32" s="512"/>
      <c r="H32" s="58"/>
      <c r="I32" s="170"/>
      <c r="J32" s="170"/>
      <c r="K32" s="170"/>
      <c r="L32" s="170"/>
      <c r="M32" s="170"/>
      <c r="N32" s="170"/>
      <c r="O32" s="170"/>
      <c r="P32" s="170"/>
      <c r="Q32" s="170"/>
      <c r="R32" s="170"/>
      <c r="S32" s="170"/>
      <c r="T32" s="170"/>
      <c r="U32" s="170"/>
      <c r="V32" s="170"/>
      <c r="W32" s="170"/>
      <c r="X32" s="170"/>
      <c r="Y32" s="170"/>
      <c r="Z32" s="170"/>
      <c r="AA32" s="170"/>
      <c r="AB32" s="170"/>
      <c r="AC32" s="170"/>
      <c r="AD32" s="170"/>
      <c r="AE32" s="170"/>
      <c r="AF32" s="170"/>
      <c r="AG32" s="170"/>
      <c r="AH32" s="170"/>
      <c r="AI32" s="170"/>
      <c r="AJ32" s="170"/>
      <c r="AK32" s="55"/>
      <c r="AL32" s="170"/>
      <c r="AM32" s="170"/>
      <c r="AN32" s="170"/>
      <c r="AO32" s="170"/>
      <c r="AP32" s="170"/>
      <c r="AQ32" s="170"/>
      <c r="AR32" s="170"/>
      <c r="AS32" s="170"/>
      <c r="AT32" s="170"/>
      <c r="AU32" s="170"/>
      <c r="AV32" s="170"/>
      <c r="AW32" s="55"/>
      <c r="AX32" s="170"/>
      <c r="BA32" s="53"/>
    </row>
    <row r="33" spans="2:56" s="50" customFormat="1" ht="15" customHeight="1">
      <c r="B33" s="501"/>
      <c r="C33" s="504"/>
      <c r="D33" s="517"/>
      <c r="E33" s="510"/>
      <c r="F33" s="513"/>
      <c r="G33" s="513"/>
      <c r="H33" s="58"/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  <c r="U33" s="171"/>
      <c r="V33" s="171"/>
      <c r="W33" s="171"/>
      <c r="X33" s="171"/>
      <c r="Y33" s="171"/>
      <c r="Z33" s="171"/>
      <c r="AA33" s="171"/>
      <c r="AB33" s="171"/>
      <c r="AC33" s="171"/>
      <c r="AD33" s="171"/>
      <c r="AE33" s="171"/>
      <c r="AF33" s="171"/>
      <c r="AG33" s="171"/>
      <c r="AH33" s="171"/>
      <c r="AI33" s="171"/>
      <c r="AJ33" s="171"/>
      <c r="AK33" s="56"/>
      <c r="AL33" s="171"/>
      <c r="AM33" s="171"/>
      <c r="AN33" s="171"/>
      <c r="AO33" s="171"/>
      <c r="AP33" s="171"/>
      <c r="AQ33" s="171"/>
      <c r="AR33" s="171"/>
      <c r="AS33" s="171"/>
      <c r="AT33" s="171"/>
      <c r="AU33" s="171"/>
      <c r="AV33" s="171"/>
      <c r="AW33" s="56"/>
      <c r="AX33" s="171"/>
      <c r="BA33" s="53"/>
    </row>
    <row r="34" spans="2:56" s="50" customFormat="1" ht="7.4" customHeight="1">
      <c r="B34" s="502"/>
      <c r="C34" s="505"/>
      <c r="D34" s="518"/>
      <c r="E34" s="510"/>
      <c r="F34" s="513"/>
      <c r="G34" s="513"/>
      <c r="H34" s="58"/>
      <c r="I34" s="163"/>
      <c r="J34" s="163"/>
      <c r="K34" s="163"/>
      <c r="L34" s="163"/>
      <c r="M34" s="163"/>
      <c r="N34" s="163"/>
      <c r="O34" s="163"/>
      <c r="P34" s="163"/>
      <c r="Q34" s="163"/>
      <c r="R34" s="163"/>
      <c r="S34" s="163"/>
      <c r="T34" s="163"/>
      <c r="U34" s="163"/>
      <c r="V34" s="163"/>
      <c r="W34" s="163"/>
      <c r="X34" s="163"/>
      <c r="Y34" s="163"/>
      <c r="Z34" s="163"/>
      <c r="AA34" s="163"/>
      <c r="AB34" s="163"/>
      <c r="AC34" s="163"/>
      <c r="AD34" s="163"/>
      <c r="AE34" s="163"/>
      <c r="AF34" s="163"/>
      <c r="AG34" s="163"/>
      <c r="AH34" s="163"/>
      <c r="AI34" s="163"/>
      <c r="AJ34" s="163"/>
      <c r="AK34" s="163"/>
      <c r="AL34" s="163"/>
      <c r="AM34" s="163"/>
      <c r="AN34" s="163"/>
      <c r="AO34" s="163"/>
      <c r="AP34" s="163"/>
      <c r="AQ34" s="163"/>
      <c r="AR34" s="163"/>
      <c r="AS34" s="163"/>
      <c r="AT34" s="163"/>
      <c r="AU34" s="163"/>
      <c r="AV34" s="163"/>
      <c r="AW34" s="163"/>
      <c r="AX34" s="163"/>
      <c r="BA34" s="53"/>
      <c r="BB34" s="57"/>
    </row>
    <row r="35" spans="2:56" s="44" customFormat="1" ht="27.75" customHeight="1">
      <c r="B35" s="546" t="s">
        <v>146</v>
      </c>
      <c r="C35" s="546"/>
      <c r="D35" s="175"/>
      <c r="E35" s="176"/>
      <c r="F35" s="177"/>
      <c r="G35" s="178"/>
      <c r="H35" s="59"/>
      <c r="I35" s="164"/>
      <c r="J35" s="165"/>
      <c r="K35" s="165"/>
      <c r="L35" s="165"/>
      <c r="M35" s="165"/>
      <c r="N35" s="165"/>
      <c r="O35" s="165"/>
      <c r="P35" s="165"/>
      <c r="Q35" s="165"/>
      <c r="R35" s="165"/>
      <c r="S35" s="165"/>
      <c r="T35" s="165"/>
      <c r="U35" s="165"/>
      <c r="V35" s="165"/>
      <c r="W35" s="165"/>
      <c r="X35" s="165"/>
      <c r="Y35" s="165"/>
      <c r="Z35" s="165"/>
      <c r="AA35" s="165"/>
      <c r="AB35" s="165"/>
      <c r="AC35" s="165"/>
      <c r="AD35" s="165"/>
      <c r="AE35" s="165"/>
      <c r="AF35" s="165"/>
      <c r="AG35" s="165"/>
      <c r="AH35" s="165"/>
      <c r="AI35" s="165"/>
      <c r="AJ35" s="165"/>
      <c r="AK35" s="165"/>
      <c r="AL35" s="165"/>
      <c r="AM35" s="165"/>
      <c r="AN35" s="165"/>
      <c r="AO35" s="165"/>
      <c r="AP35" s="165"/>
      <c r="AQ35" s="165"/>
      <c r="AR35" s="165"/>
      <c r="AS35" s="165"/>
      <c r="AT35" s="165"/>
      <c r="AU35" s="165"/>
      <c r="AV35" s="165"/>
      <c r="AW35" s="165"/>
      <c r="AX35" s="165"/>
      <c r="AY35" s="165"/>
      <c r="AZ35" s="165"/>
      <c r="BA35" s="166"/>
      <c r="BB35" s="162"/>
      <c r="BC35" s="161"/>
    </row>
    <row r="36" spans="2:56" s="61" customFormat="1" ht="42" customHeight="1">
      <c r="B36" s="547" t="s">
        <v>249</v>
      </c>
      <c r="C36" s="548"/>
      <c r="D36" s="263" t="s">
        <v>147</v>
      </c>
      <c r="E36" s="551" t="s">
        <v>148</v>
      </c>
      <c r="F36" s="551"/>
      <c r="G36" s="552"/>
      <c r="H36" s="264"/>
      <c r="I36" s="265"/>
      <c r="J36" s="265"/>
      <c r="K36" s="265"/>
      <c r="L36" s="265"/>
      <c r="M36" s="265"/>
      <c r="N36" s="265"/>
      <c r="O36" s="265"/>
      <c r="P36" s="265"/>
      <c r="Q36" s="265"/>
      <c r="R36" s="265"/>
      <c r="S36" s="265"/>
      <c r="T36" s="265"/>
      <c r="U36" s="265"/>
      <c r="V36" s="265"/>
      <c r="W36" s="265"/>
      <c r="X36" s="265"/>
      <c r="Y36" s="265"/>
      <c r="Z36" s="265"/>
      <c r="AA36" s="265"/>
      <c r="AB36" s="265"/>
      <c r="AC36" s="265"/>
      <c r="AD36" s="265"/>
      <c r="AE36" s="265"/>
      <c r="AF36" s="265"/>
      <c r="AG36" s="265"/>
      <c r="AH36" s="265"/>
      <c r="AI36" s="265"/>
      <c r="AJ36" s="265"/>
      <c r="AK36" s="265"/>
      <c r="AL36" s="265"/>
      <c r="AM36" s="265"/>
      <c r="AN36" s="265"/>
      <c r="AO36" s="265"/>
      <c r="AP36" s="265"/>
      <c r="AQ36" s="265"/>
      <c r="AR36" s="265"/>
      <c r="AS36" s="265"/>
      <c r="AT36" s="265"/>
      <c r="AU36" s="265"/>
      <c r="AV36" s="265"/>
      <c r="AW36" s="265"/>
      <c r="AX36" s="265"/>
      <c r="AY36" s="553"/>
      <c r="AZ36" s="554"/>
      <c r="BA36" s="555"/>
      <c r="BB36" s="60"/>
      <c r="BD36" s="41"/>
    </row>
    <row r="37" spans="2:56" s="61" customFormat="1" ht="42" customHeight="1">
      <c r="B37" s="549"/>
      <c r="C37" s="550"/>
      <c r="D37" s="266" t="s">
        <v>149</v>
      </c>
      <c r="E37" s="562" t="s">
        <v>150</v>
      </c>
      <c r="F37" s="563"/>
      <c r="G37" s="564"/>
      <c r="H37" s="267"/>
      <c r="I37" s="268"/>
      <c r="J37" s="268"/>
      <c r="K37" s="268"/>
      <c r="L37" s="268"/>
      <c r="M37" s="268"/>
      <c r="N37" s="268"/>
      <c r="O37" s="268"/>
      <c r="P37" s="268"/>
      <c r="Q37" s="268"/>
      <c r="R37" s="268"/>
      <c r="S37" s="268"/>
      <c r="T37" s="268"/>
      <c r="U37" s="268"/>
      <c r="V37" s="268"/>
      <c r="W37" s="268"/>
      <c r="X37" s="268"/>
      <c r="Y37" s="268"/>
      <c r="Z37" s="268"/>
      <c r="AA37" s="268"/>
      <c r="AB37" s="268"/>
      <c r="AC37" s="268"/>
      <c r="AD37" s="268"/>
      <c r="AE37" s="268"/>
      <c r="AF37" s="268"/>
      <c r="AG37" s="268"/>
      <c r="AH37" s="268"/>
      <c r="AI37" s="268"/>
      <c r="AJ37" s="268"/>
      <c r="AK37" s="268"/>
      <c r="AL37" s="268"/>
      <c r="AM37" s="268"/>
      <c r="AN37" s="268"/>
      <c r="AO37" s="268"/>
      <c r="AP37" s="268"/>
      <c r="AQ37" s="268"/>
      <c r="AR37" s="268"/>
      <c r="AS37" s="268"/>
      <c r="AT37" s="268"/>
      <c r="AU37" s="268"/>
      <c r="AV37" s="268"/>
      <c r="AW37" s="268"/>
      <c r="AX37" s="268"/>
      <c r="AY37" s="556"/>
      <c r="AZ37" s="557"/>
      <c r="BA37" s="558"/>
      <c r="BB37" s="62"/>
      <c r="BC37" s="63"/>
    </row>
    <row r="38" spans="2:56" s="61" customFormat="1" ht="42" customHeight="1">
      <c r="B38" s="565" t="s">
        <v>247</v>
      </c>
      <c r="C38" s="566"/>
      <c r="D38" s="269" t="s">
        <v>151</v>
      </c>
      <c r="E38" s="551" t="s">
        <v>148</v>
      </c>
      <c r="F38" s="551"/>
      <c r="G38" s="552"/>
      <c r="H38" s="264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270"/>
      <c r="U38" s="270"/>
      <c r="V38" s="270"/>
      <c r="W38" s="270"/>
      <c r="X38" s="270"/>
      <c r="Y38" s="270"/>
      <c r="Z38" s="270"/>
      <c r="AA38" s="270"/>
      <c r="AB38" s="270"/>
      <c r="AC38" s="270"/>
      <c r="AD38" s="270"/>
      <c r="AE38" s="270"/>
      <c r="AF38" s="270"/>
      <c r="AG38" s="270"/>
      <c r="AH38" s="270"/>
      <c r="AI38" s="270"/>
      <c r="AJ38" s="270"/>
      <c r="AK38" s="270"/>
      <c r="AL38" s="270"/>
      <c r="AM38" s="270"/>
      <c r="AN38" s="270"/>
      <c r="AO38" s="270"/>
      <c r="AP38" s="270"/>
      <c r="AQ38" s="270"/>
      <c r="AR38" s="270"/>
      <c r="AS38" s="270"/>
      <c r="AT38" s="270"/>
      <c r="AU38" s="270"/>
      <c r="AV38" s="270"/>
      <c r="AW38" s="270"/>
      <c r="AX38" s="270"/>
      <c r="AY38" s="556"/>
      <c r="AZ38" s="557"/>
      <c r="BA38" s="558"/>
      <c r="BB38" s="64"/>
      <c r="BC38" s="65"/>
      <c r="BD38" s="67"/>
    </row>
    <row r="39" spans="2:56" s="61" customFormat="1" ht="42" customHeight="1">
      <c r="B39" s="567"/>
      <c r="C39" s="568"/>
      <c r="D39" s="271" t="s">
        <v>152</v>
      </c>
      <c r="E39" s="562" t="s">
        <v>150</v>
      </c>
      <c r="F39" s="563"/>
      <c r="G39" s="564"/>
      <c r="H39" s="267">
        <v>0</v>
      </c>
      <c r="I39" s="268"/>
      <c r="J39" s="268"/>
      <c r="K39" s="268"/>
      <c r="L39" s="268"/>
      <c r="M39" s="268"/>
      <c r="N39" s="268"/>
      <c r="O39" s="268"/>
      <c r="P39" s="268"/>
      <c r="Q39" s="268"/>
      <c r="R39" s="268"/>
      <c r="S39" s="268"/>
      <c r="T39" s="268"/>
      <c r="U39" s="268"/>
      <c r="V39" s="268"/>
      <c r="W39" s="268"/>
      <c r="X39" s="268"/>
      <c r="Y39" s="268"/>
      <c r="Z39" s="268"/>
      <c r="AA39" s="268"/>
      <c r="AB39" s="268"/>
      <c r="AC39" s="268"/>
      <c r="AD39" s="268"/>
      <c r="AE39" s="268"/>
      <c r="AF39" s="268"/>
      <c r="AG39" s="268"/>
      <c r="AH39" s="268"/>
      <c r="AI39" s="268"/>
      <c r="AJ39" s="268"/>
      <c r="AK39" s="268"/>
      <c r="AL39" s="268"/>
      <c r="AM39" s="268"/>
      <c r="AN39" s="268"/>
      <c r="AO39" s="268"/>
      <c r="AP39" s="268"/>
      <c r="AQ39" s="268"/>
      <c r="AR39" s="268"/>
      <c r="AS39" s="268"/>
      <c r="AT39" s="268"/>
      <c r="AU39" s="268"/>
      <c r="AV39" s="268"/>
      <c r="AW39" s="268"/>
      <c r="AX39" s="268"/>
      <c r="AY39" s="559"/>
      <c r="AZ39" s="560"/>
      <c r="BA39" s="561"/>
      <c r="BB39" s="66"/>
      <c r="BC39" s="65"/>
    </row>
    <row r="40" spans="2:56" s="61" customFormat="1" ht="42" customHeight="1">
      <c r="B40" s="590" t="s">
        <v>250</v>
      </c>
      <c r="C40" s="591"/>
      <c r="D40" s="272" t="s">
        <v>147</v>
      </c>
      <c r="E40" s="594" t="s">
        <v>148</v>
      </c>
      <c r="F40" s="594"/>
      <c r="G40" s="595"/>
      <c r="H40" s="273"/>
      <c r="I40" s="291"/>
      <c r="J40" s="291"/>
      <c r="K40" s="291"/>
      <c r="L40" s="291"/>
      <c r="M40" s="291"/>
      <c r="N40" s="291"/>
      <c r="O40" s="291"/>
      <c r="P40" s="291"/>
      <c r="Q40" s="291"/>
      <c r="R40" s="291"/>
      <c r="S40" s="291"/>
      <c r="T40" s="291"/>
      <c r="U40" s="291"/>
      <c r="V40" s="291"/>
      <c r="W40" s="291"/>
      <c r="X40" s="274"/>
      <c r="Y40" s="274"/>
      <c r="Z40" s="274"/>
      <c r="AA40" s="274"/>
      <c r="AB40" s="274"/>
      <c r="AC40" s="274"/>
      <c r="AD40" s="274"/>
      <c r="AE40" s="274"/>
      <c r="AF40" s="274"/>
      <c r="AG40" s="274"/>
      <c r="AH40" s="274"/>
      <c r="AI40" s="274"/>
      <c r="AJ40" s="274"/>
      <c r="AK40" s="274"/>
      <c r="AL40" s="274"/>
      <c r="AM40" s="274"/>
      <c r="AN40" s="274"/>
      <c r="AO40" s="274"/>
      <c r="AP40" s="274"/>
      <c r="AQ40" s="274"/>
      <c r="AR40" s="274"/>
      <c r="AS40" s="274"/>
      <c r="AT40" s="274"/>
      <c r="AU40" s="274"/>
      <c r="AV40" s="274"/>
      <c r="AW40" s="274"/>
      <c r="AX40" s="274"/>
      <c r="AY40" s="596"/>
      <c r="AZ40" s="597"/>
      <c r="BA40" s="598"/>
      <c r="BB40" s="60"/>
      <c r="BD40" s="41"/>
    </row>
    <row r="41" spans="2:56" s="61" customFormat="1" ht="42" customHeight="1">
      <c r="B41" s="592"/>
      <c r="C41" s="593"/>
      <c r="D41" s="275" t="s">
        <v>149</v>
      </c>
      <c r="E41" s="605" t="s">
        <v>150</v>
      </c>
      <c r="F41" s="606"/>
      <c r="G41" s="607"/>
      <c r="H41" s="276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77"/>
      <c r="Y41" s="277"/>
      <c r="Z41" s="277"/>
      <c r="AA41" s="277"/>
      <c r="AB41" s="277"/>
      <c r="AC41" s="277"/>
      <c r="AD41" s="277"/>
      <c r="AE41" s="277"/>
      <c r="AF41" s="277"/>
      <c r="AG41" s="277"/>
      <c r="AH41" s="277"/>
      <c r="AI41" s="277"/>
      <c r="AJ41" s="277"/>
      <c r="AK41" s="277"/>
      <c r="AL41" s="277"/>
      <c r="AM41" s="277"/>
      <c r="AN41" s="277"/>
      <c r="AO41" s="277"/>
      <c r="AP41" s="277"/>
      <c r="AQ41" s="277"/>
      <c r="AR41" s="277"/>
      <c r="AS41" s="277"/>
      <c r="AT41" s="277"/>
      <c r="AU41" s="277"/>
      <c r="AV41" s="277"/>
      <c r="AW41" s="277"/>
      <c r="AX41" s="277"/>
      <c r="AY41" s="599"/>
      <c r="AZ41" s="600"/>
      <c r="BA41" s="601"/>
      <c r="BB41" s="62"/>
      <c r="BC41" s="63"/>
    </row>
    <row r="42" spans="2:56" s="61" customFormat="1" ht="42" customHeight="1">
      <c r="B42" s="608" t="s">
        <v>248</v>
      </c>
      <c r="C42" s="609"/>
      <c r="D42" s="278" t="s">
        <v>151</v>
      </c>
      <c r="E42" s="594" t="s">
        <v>148</v>
      </c>
      <c r="F42" s="594"/>
      <c r="G42" s="595"/>
      <c r="H42" s="273"/>
      <c r="I42" s="293"/>
      <c r="J42" s="293"/>
      <c r="K42" s="293"/>
      <c r="L42" s="293"/>
      <c r="M42" s="293"/>
      <c r="N42" s="293"/>
      <c r="O42" s="293"/>
      <c r="P42" s="293"/>
      <c r="Q42" s="293"/>
      <c r="R42" s="293"/>
      <c r="S42" s="293"/>
      <c r="T42" s="293"/>
      <c r="U42" s="293"/>
      <c r="V42" s="293"/>
      <c r="W42" s="293"/>
      <c r="X42" s="279"/>
      <c r="Y42" s="279"/>
      <c r="Z42" s="279"/>
      <c r="AA42" s="279"/>
      <c r="AB42" s="279"/>
      <c r="AC42" s="279"/>
      <c r="AD42" s="279"/>
      <c r="AE42" s="279"/>
      <c r="AF42" s="279"/>
      <c r="AG42" s="279"/>
      <c r="AH42" s="279"/>
      <c r="AI42" s="279"/>
      <c r="AJ42" s="279"/>
      <c r="AK42" s="279"/>
      <c r="AL42" s="279"/>
      <c r="AM42" s="279"/>
      <c r="AN42" s="279"/>
      <c r="AO42" s="279"/>
      <c r="AP42" s="279"/>
      <c r="AQ42" s="279"/>
      <c r="AR42" s="279"/>
      <c r="AS42" s="279"/>
      <c r="AT42" s="279"/>
      <c r="AU42" s="279"/>
      <c r="AV42" s="279"/>
      <c r="AW42" s="279"/>
      <c r="AX42" s="279"/>
      <c r="AY42" s="599"/>
      <c r="AZ42" s="600"/>
      <c r="BA42" s="601"/>
      <c r="BB42" s="64"/>
      <c r="BC42" s="65"/>
      <c r="BD42" s="67"/>
    </row>
    <row r="43" spans="2:56" s="61" customFormat="1" ht="42" customHeight="1">
      <c r="B43" s="610"/>
      <c r="C43" s="611"/>
      <c r="D43" s="280" t="s">
        <v>152</v>
      </c>
      <c r="E43" s="605" t="s">
        <v>150</v>
      </c>
      <c r="F43" s="606"/>
      <c r="G43" s="607"/>
      <c r="H43" s="276">
        <v>0</v>
      </c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77"/>
      <c r="Y43" s="277"/>
      <c r="Z43" s="277"/>
      <c r="AA43" s="277"/>
      <c r="AB43" s="277"/>
      <c r="AC43" s="277"/>
      <c r="AD43" s="277"/>
      <c r="AE43" s="277"/>
      <c r="AF43" s="277"/>
      <c r="AG43" s="277"/>
      <c r="AH43" s="277"/>
      <c r="AI43" s="277"/>
      <c r="AJ43" s="277"/>
      <c r="AK43" s="277"/>
      <c r="AL43" s="277"/>
      <c r="AM43" s="277"/>
      <c r="AN43" s="277"/>
      <c r="AO43" s="277"/>
      <c r="AP43" s="277"/>
      <c r="AQ43" s="277"/>
      <c r="AR43" s="277"/>
      <c r="AS43" s="277"/>
      <c r="AT43" s="277"/>
      <c r="AU43" s="277"/>
      <c r="AV43" s="277"/>
      <c r="AW43" s="277"/>
      <c r="AX43" s="277"/>
      <c r="AY43" s="602"/>
      <c r="AZ43" s="603"/>
      <c r="BA43" s="604"/>
      <c r="BB43" s="66"/>
      <c r="BC43" s="65"/>
    </row>
    <row r="44" spans="2:56" s="61" customFormat="1" ht="42" customHeight="1">
      <c r="B44" s="519" t="s">
        <v>105</v>
      </c>
      <c r="C44" s="520"/>
      <c r="D44" s="281" t="s">
        <v>147</v>
      </c>
      <c r="E44" s="523" t="s">
        <v>148</v>
      </c>
      <c r="F44" s="524"/>
      <c r="G44" s="525"/>
      <c r="H44" s="282"/>
      <c r="I44" s="283"/>
      <c r="J44" s="283"/>
      <c r="K44" s="283"/>
      <c r="L44" s="283"/>
      <c r="M44" s="283"/>
      <c r="N44" s="283"/>
      <c r="O44" s="283"/>
      <c r="P44" s="283"/>
      <c r="Q44" s="283"/>
      <c r="R44" s="283"/>
      <c r="S44" s="283"/>
      <c r="T44" s="283"/>
      <c r="U44" s="283"/>
      <c r="V44" s="283"/>
      <c r="W44" s="283"/>
      <c r="X44" s="284"/>
      <c r="Y44" s="284"/>
      <c r="Z44" s="283"/>
      <c r="AA44" s="283"/>
      <c r="AB44" s="284"/>
      <c r="AC44" s="284"/>
      <c r="AD44" s="284"/>
      <c r="AE44" s="284"/>
      <c r="AF44" s="284"/>
      <c r="AG44" s="284"/>
      <c r="AH44" s="284"/>
      <c r="AI44" s="284"/>
      <c r="AJ44" s="284"/>
      <c r="AK44" s="284"/>
      <c r="AL44" s="284"/>
      <c r="AM44" s="284"/>
      <c r="AN44" s="284"/>
      <c r="AO44" s="284"/>
      <c r="AP44" s="284"/>
      <c r="AQ44" s="284"/>
      <c r="AR44" s="284"/>
      <c r="AS44" s="284"/>
      <c r="AT44" s="284"/>
      <c r="AU44" s="284"/>
      <c r="AV44" s="284"/>
      <c r="AW44" s="284"/>
      <c r="AX44" s="284"/>
      <c r="AY44" s="526"/>
      <c r="AZ44" s="527"/>
      <c r="BA44" s="528"/>
      <c r="BB44" s="66">
        <f>SUM(I44:AK44)</f>
        <v>0</v>
      </c>
      <c r="BC44" s="65"/>
    </row>
    <row r="45" spans="2:56" s="61" customFormat="1" ht="37.5" customHeight="1">
      <c r="B45" s="521"/>
      <c r="C45" s="522"/>
      <c r="D45" s="285" t="s">
        <v>149</v>
      </c>
      <c r="E45" s="535" t="s">
        <v>150</v>
      </c>
      <c r="F45" s="535"/>
      <c r="G45" s="536"/>
      <c r="H45" s="286"/>
      <c r="I45" s="287"/>
      <c r="J45" s="287"/>
      <c r="K45" s="287"/>
      <c r="L45" s="287"/>
      <c r="M45" s="287"/>
      <c r="N45" s="287"/>
      <c r="O45" s="287"/>
      <c r="P45" s="287"/>
      <c r="Q45" s="287"/>
      <c r="R45" s="287"/>
      <c r="S45" s="287"/>
      <c r="T45" s="287"/>
      <c r="U45" s="287"/>
      <c r="V45" s="287"/>
      <c r="W45" s="287"/>
      <c r="X45" s="287"/>
      <c r="Y45" s="287"/>
      <c r="Z45" s="287"/>
      <c r="AA45" s="287"/>
      <c r="AB45" s="287"/>
      <c r="AC45" s="287"/>
      <c r="AD45" s="287"/>
      <c r="AE45" s="287"/>
      <c r="AF45" s="287"/>
      <c r="AG45" s="287"/>
      <c r="AH45" s="287"/>
      <c r="AI45" s="287"/>
      <c r="AJ45" s="287"/>
      <c r="AK45" s="287"/>
      <c r="AL45" s="287"/>
      <c r="AM45" s="287"/>
      <c r="AN45" s="287"/>
      <c r="AO45" s="287"/>
      <c r="AP45" s="287"/>
      <c r="AQ45" s="287"/>
      <c r="AR45" s="287"/>
      <c r="AS45" s="287"/>
      <c r="AT45" s="287"/>
      <c r="AU45" s="287"/>
      <c r="AV45" s="287"/>
      <c r="AW45" s="287"/>
      <c r="AX45" s="287"/>
      <c r="AY45" s="529"/>
      <c r="AZ45" s="530"/>
      <c r="BA45" s="531"/>
      <c r="BB45" s="67"/>
      <c r="BC45" s="68"/>
    </row>
    <row r="46" spans="2:56" s="61" customFormat="1" ht="42" customHeight="1">
      <c r="B46" s="537" t="s">
        <v>153</v>
      </c>
      <c r="C46" s="538"/>
      <c r="D46" s="281" t="s">
        <v>151</v>
      </c>
      <c r="E46" s="541" t="s">
        <v>154</v>
      </c>
      <c r="F46" s="542"/>
      <c r="G46" s="543"/>
      <c r="H46" s="282"/>
      <c r="I46" s="284"/>
      <c r="J46" s="284"/>
      <c r="K46" s="284"/>
      <c r="L46" s="284"/>
      <c r="M46" s="284"/>
      <c r="N46" s="284"/>
      <c r="O46" s="284"/>
      <c r="P46" s="284"/>
      <c r="Q46" s="284"/>
      <c r="R46" s="284"/>
      <c r="S46" s="284"/>
      <c r="T46" s="284"/>
      <c r="U46" s="284"/>
      <c r="V46" s="284"/>
      <c r="W46" s="284"/>
      <c r="X46" s="284"/>
      <c r="Y46" s="284"/>
      <c r="Z46" s="284"/>
      <c r="AA46" s="284"/>
      <c r="AB46" s="284"/>
      <c r="AC46" s="284"/>
      <c r="AD46" s="284"/>
      <c r="AE46" s="284"/>
      <c r="AF46" s="284"/>
      <c r="AG46" s="284"/>
      <c r="AH46" s="284"/>
      <c r="AI46" s="284"/>
      <c r="AJ46" s="284"/>
      <c r="AK46" s="284"/>
      <c r="AL46" s="284"/>
      <c r="AM46" s="284"/>
      <c r="AN46" s="284"/>
      <c r="AO46" s="284"/>
      <c r="AP46" s="284"/>
      <c r="AQ46" s="284"/>
      <c r="AR46" s="284"/>
      <c r="AS46" s="284"/>
      <c r="AT46" s="284"/>
      <c r="AU46" s="284"/>
      <c r="AV46" s="284"/>
      <c r="AW46" s="284"/>
      <c r="AX46" s="284"/>
      <c r="AY46" s="529"/>
      <c r="AZ46" s="530"/>
      <c r="BA46" s="531"/>
      <c r="BC46" s="68"/>
      <c r="BD46" s="61" t="s">
        <v>155</v>
      </c>
    </row>
    <row r="47" spans="2:56" s="61" customFormat="1" ht="42" customHeight="1">
      <c r="B47" s="539"/>
      <c r="C47" s="540"/>
      <c r="D47" s="288" t="s">
        <v>152</v>
      </c>
      <c r="E47" s="544" t="s">
        <v>150</v>
      </c>
      <c r="F47" s="544"/>
      <c r="G47" s="545"/>
      <c r="H47" s="289">
        <v>0</v>
      </c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0"/>
      <c r="Y47" s="290"/>
      <c r="Z47" s="290"/>
      <c r="AA47" s="290"/>
      <c r="AB47" s="290"/>
      <c r="AC47" s="290"/>
      <c r="AD47" s="290"/>
      <c r="AE47" s="290"/>
      <c r="AF47" s="290"/>
      <c r="AG47" s="290"/>
      <c r="AH47" s="290"/>
      <c r="AI47" s="290"/>
      <c r="AJ47" s="290"/>
      <c r="AK47" s="290"/>
      <c r="AL47" s="290"/>
      <c r="AM47" s="290"/>
      <c r="AN47" s="290"/>
      <c r="AO47" s="290"/>
      <c r="AP47" s="290"/>
      <c r="AQ47" s="290"/>
      <c r="AR47" s="290"/>
      <c r="AS47" s="290"/>
      <c r="AT47" s="290"/>
      <c r="AU47" s="290"/>
      <c r="AV47" s="290"/>
      <c r="AW47" s="290"/>
      <c r="AX47" s="290"/>
      <c r="AY47" s="532"/>
      <c r="AZ47" s="533"/>
      <c r="BA47" s="534"/>
      <c r="BC47" s="65"/>
    </row>
    <row r="48" spans="2:56" s="61" customFormat="1" ht="18" customHeight="1">
      <c r="B48" s="69"/>
      <c r="C48" s="69"/>
      <c r="D48" s="69"/>
      <c r="E48" s="69"/>
      <c r="F48" s="69"/>
      <c r="G48" s="173">
        <v>0</v>
      </c>
      <c r="H48" s="173"/>
      <c r="I48" s="174">
        <v>3.5999999999999997E-2</v>
      </c>
      <c r="J48" s="571"/>
      <c r="K48" s="571"/>
      <c r="L48" s="571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1"/>
      <c r="Z48" s="71"/>
      <c r="AA48" s="71"/>
      <c r="AB48" s="71"/>
      <c r="AC48" s="71"/>
      <c r="AD48" s="71"/>
      <c r="AE48" s="71"/>
      <c r="AF48" s="71"/>
      <c r="AG48" s="71"/>
      <c r="AH48" s="71"/>
      <c r="AI48" s="71"/>
      <c r="AJ48" s="71"/>
      <c r="AK48" s="71"/>
      <c r="AL48" s="71"/>
      <c r="AM48" s="71"/>
      <c r="AN48" s="71"/>
      <c r="AO48" s="71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71"/>
      <c r="BA48" s="72"/>
      <c r="BB48" s="72"/>
      <c r="BD48" s="73"/>
    </row>
    <row r="49" spans="2:56" ht="66.400000000000006" customHeight="1">
      <c r="B49" s="486" t="s">
        <v>156</v>
      </c>
      <c r="C49" s="486"/>
      <c r="D49" s="205"/>
      <c r="E49" s="74"/>
      <c r="F49" s="74"/>
      <c r="G49" s="75">
        <f>'[5]chart (ใช้ส่ง)'!R191</f>
        <v>1.595</v>
      </c>
      <c r="H49" s="75"/>
      <c r="I49" s="74" t="s">
        <v>157</v>
      </c>
      <c r="J49" s="76"/>
      <c r="K49" s="76"/>
      <c r="L49" s="76"/>
      <c r="M49" s="76"/>
      <c r="S49" s="253"/>
      <c r="T49" s="586" t="s">
        <v>251</v>
      </c>
      <c r="U49" s="586"/>
      <c r="V49" s="586"/>
      <c r="W49" s="586"/>
      <c r="X49" s="586"/>
      <c r="Y49" s="586"/>
      <c r="Z49" s="586"/>
      <c r="AA49" s="586"/>
      <c r="AB49" s="586"/>
      <c r="AC49" s="586"/>
      <c r="AD49" s="586"/>
      <c r="AE49" s="586"/>
      <c r="AF49" s="586"/>
      <c r="AG49" s="586"/>
      <c r="AH49" s="586"/>
      <c r="AI49" s="586"/>
      <c r="AJ49" s="586"/>
      <c r="AK49" s="586"/>
      <c r="AL49" s="586"/>
      <c r="AM49" s="586"/>
      <c r="AN49" s="586"/>
      <c r="AO49" s="586"/>
      <c r="AP49" s="586"/>
      <c r="AQ49" s="586"/>
      <c r="AR49" s="586"/>
      <c r="AS49" s="586"/>
      <c r="AT49" s="586"/>
      <c r="AU49" s="586"/>
      <c r="AV49" s="586"/>
      <c r="AW49" s="586"/>
      <c r="AX49" s="586"/>
      <c r="AY49" s="586"/>
      <c r="AZ49" s="586"/>
      <c r="BA49" s="586"/>
      <c r="BB49" s="586"/>
      <c r="BD49" s="77"/>
    </row>
    <row r="50" spans="2:56" s="78" customFormat="1" ht="26.25" customHeight="1">
      <c r="B50" s="215"/>
      <c r="C50" s="217" t="s">
        <v>231</v>
      </c>
      <c r="D50" s="217"/>
      <c r="H50" s="79"/>
      <c r="I50" s="79" t="s">
        <v>0</v>
      </c>
      <c r="J50" s="80"/>
      <c r="K50" s="81" t="s">
        <v>0</v>
      </c>
      <c r="L50" s="82"/>
      <c r="M50" s="82"/>
      <c r="T50" s="587" t="s">
        <v>229</v>
      </c>
      <c r="U50" s="587"/>
      <c r="V50" s="587"/>
      <c r="W50" s="587"/>
      <c r="X50" s="587"/>
      <c r="Y50" s="587"/>
      <c r="Z50" s="587"/>
      <c r="AA50" s="587"/>
      <c r="AB50" s="587"/>
      <c r="AC50" s="587"/>
      <c r="AD50" s="587"/>
      <c r="AE50" s="587"/>
      <c r="AF50" s="587"/>
      <c r="AG50" s="587"/>
      <c r="AH50" s="587"/>
      <c r="AI50" s="587"/>
      <c r="AJ50" s="587"/>
      <c r="AK50" s="587"/>
      <c r="AL50" s="587"/>
      <c r="AM50" s="587"/>
      <c r="AN50" s="587"/>
      <c r="AO50" s="587"/>
      <c r="AP50" s="587"/>
      <c r="AQ50" s="587"/>
      <c r="AR50" s="587"/>
      <c r="AS50" s="587"/>
      <c r="AT50" s="587"/>
      <c r="AU50" s="587"/>
      <c r="AV50" s="587"/>
      <c r="AW50" s="587"/>
      <c r="AX50" s="587"/>
      <c r="AY50" s="587"/>
      <c r="AZ50" s="587"/>
      <c r="BA50" s="587"/>
      <c r="BB50" s="587"/>
      <c r="BD50" s="83"/>
    </row>
    <row r="51" spans="2:56" s="78" customFormat="1" ht="26.25" customHeight="1">
      <c r="B51" s="216"/>
      <c r="C51" s="217" t="s">
        <v>232</v>
      </c>
      <c r="D51" s="217"/>
      <c r="H51" s="79"/>
      <c r="I51" s="79" t="s">
        <v>0</v>
      </c>
      <c r="J51" s="80"/>
      <c r="K51" s="81" t="s">
        <v>0</v>
      </c>
      <c r="L51" s="82"/>
      <c r="M51" s="82"/>
      <c r="T51" s="588" t="s">
        <v>230</v>
      </c>
      <c r="U51" s="588"/>
      <c r="V51" s="588"/>
      <c r="W51" s="588"/>
      <c r="X51" s="588"/>
      <c r="Y51" s="588"/>
      <c r="Z51" s="588"/>
      <c r="AA51" s="588"/>
      <c r="AB51" s="588"/>
      <c r="AC51" s="588"/>
      <c r="AD51" s="588"/>
      <c r="AE51" s="588"/>
      <c r="AF51" s="588"/>
      <c r="AG51" s="588"/>
      <c r="AH51" s="588"/>
      <c r="AI51" s="588"/>
      <c r="AJ51" s="588"/>
      <c r="AK51" s="588"/>
      <c r="AL51" s="588"/>
      <c r="AM51" s="588"/>
      <c r="AN51" s="588"/>
      <c r="AO51" s="588"/>
      <c r="AP51" s="588"/>
      <c r="AQ51" s="588"/>
      <c r="AR51" s="588"/>
      <c r="AS51" s="588"/>
      <c r="AT51" s="588"/>
      <c r="AU51" s="588"/>
      <c r="AV51" s="588"/>
      <c r="AW51" s="588"/>
      <c r="AX51" s="588"/>
      <c r="AY51" s="588"/>
      <c r="AZ51" s="588"/>
      <c r="BA51" s="588"/>
      <c r="BB51" s="588"/>
      <c r="BD51" s="83"/>
    </row>
    <row r="52" spans="2:56" s="78" customFormat="1" ht="18.75" customHeight="1">
      <c r="D52" s="79"/>
      <c r="E52" s="79"/>
      <c r="F52" s="79"/>
      <c r="G52" s="79">
        <v>0.11799999999999999</v>
      </c>
      <c r="H52" s="79"/>
      <c r="I52" s="79" t="s">
        <v>0</v>
      </c>
      <c r="J52" s="81"/>
      <c r="K52" s="82"/>
      <c r="L52" s="82"/>
      <c r="M52" s="82"/>
      <c r="T52" s="589"/>
      <c r="U52" s="589"/>
      <c r="V52" s="589"/>
      <c r="W52" s="589"/>
      <c r="X52" s="589"/>
      <c r="Y52" s="589"/>
      <c r="Z52" s="589"/>
      <c r="AA52" s="589"/>
      <c r="AB52" s="589"/>
      <c r="AC52" s="589"/>
      <c r="AD52" s="589"/>
      <c r="AE52" s="589"/>
      <c r="AF52" s="589"/>
      <c r="AG52" s="589"/>
      <c r="AH52" s="589"/>
      <c r="AI52" s="589"/>
      <c r="AJ52" s="589"/>
      <c r="AK52" s="589"/>
      <c r="AL52" s="589"/>
      <c r="AM52" s="589"/>
      <c r="AN52" s="589"/>
      <c r="AO52" s="589"/>
      <c r="AP52" s="589"/>
      <c r="AQ52" s="589"/>
      <c r="AR52" s="589"/>
      <c r="AS52" s="589"/>
      <c r="AT52" s="589"/>
      <c r="AU52" s="589"/>
      <c r="AV52" s="589"/>
      <c r="AW52" s="589"/>
      <c r="AX52" s="589"/>
      <c r="AY52" s="589"/>
      <c r="AZ52" s="589"/>
      <c r="BA52" s="589"/>
      <c r="BB52" s="589"/>
      <c r="BD52" s="83"/>
    </row>
    <row r="53" spans="2:56" s="61" customFormat="1" ht="18.75" customHeight="1">
      <c r="D53" s="84"/>
      <c r="E53" s="84"/>
      <c r="F53" s="84"/>
      <c r="G53" s="84">
        <v>0.11799999999999999</v>
      </c>
      <c r="H53" s="84"/>
      <c r="I53" s="84" t="s">
        <v>0</v>
      </c>
      <c r="J53" s="85"/>
      <c r="K53" s="85"/>
      <c r="L53" s="72"/>
      <c r="M53" s="72"/>
      <c r="BD53" s="73"/>
    </row>
    <row r="54" spans="2:56" s="61" customFormat="1" ht="18.75" customHeight="1">
      <c r="D54" s="84" t="s">
        <v>158</v>
      </c>
      <c r="E54" s="84"/>
      <c r="F54" s="84"/>
      <c r="G54" s="86">
        <f>'[5]chart (ใช้ส่ง)'!R195</f>
        <v>5.6370000000000005</v>
      </c>
      <c r="H54" s="86"/>
      <c r="V54" s="87"/>
      <c r="AZ54" s="88"/>
    </row>
    <row r="55" spans="2:56" ht="25.15" customHeight="1">
      <c r="D55" s="84" t="s">
        <v>159</v>
      </c>
      <c r="E55" s="84"/>
      <c r="F55" s="84"/>
      <c r="G55" s="86">
        <f>G54 -G49</f>
        <v>4.0420000000000007</v>
      </c>
      <c r="H55" s="86"/>
      <c r="W55" s="89"/>
      <c r="X55" s="89"/>
      <c r="Z55" s="581"/>
      <c r="AA55" s="581"/>
      <c r="AB55" s="581"/>
      <c r="AZ55" s="90"/>
    </row>
    <row r="56" spans="2:56" ht="21.75" customHeight="1">
      <c r="B56" s="89"/>
      <c r="C56" s="89"/>
      <c r="D56" s="91" t="s">
        <v>160</v>
      </c>
      <c r="E56" s="91"/>
      <c r="F56" s="76"/>
      <c r="G56" s="76"/>
      <c r="H56" s="76"/>
      <c r="Y56" s="89"/>
      <c r="Z56" s="581"/>
      <c r="AA56" s="581"/>
      <c r="AB56" s="581"/>
      <c r="AZ56" s="90"/>
    </row>
    <row r="57" spans="2:56">
      <c r="B57" s="89"/>
      <c r="D57" s="92"/>
      <c r="E57" s="92"/>
      <c r="F57" s="93"/>
      <c r="G57" s="76"/>
      <c r="H57" s="76"/>
      <c r="Y57" s="89"/>
      <c r="Z57" s="581"/>
      <c r="AA57" s="581"/>
      <c r="AB57" s="581"/>
      <c r="AC57" s="94"/>
      <c r="AD57" s="94"/>
      <c r="AE57" s="94"/>
      <c r="AF57" s="94"/>
      <c r="AG57" s="94"/>
      <c r="AH57" s="94"/>
      <c r="AI57" s="94"/>
      <c r="AJ57" s="94"/>
      <c r="AK57" s="94"/>
      <c r="AL57" s="94"/>
      <c r="AM57" s="94"/>
      <c r="AN57" s="94"/>
      <c r="AO57" s="94"/>
      <c r="AP57" s="94"/>
      <c r="AQ57" s="94"/>
      <c r="AR57" s="94"/>
      <c r="AS57" s="94"/>
      <c r="AT57" s="94"/>
      <c r="AU57" s="94"/>
      <c r="AV57" s="94"/>
      <c r="AW57" s="94"/>
      <c r="AX57" s="94"/>
      <c r="AY57" s="94"/>
      <c r="AZ57" s="95"/>
    </row>
    <row r="58" spans="2:56">
      <c r="B58" s="89"/>
      <c r="C58" s="89"/>
      <c r="D58" s="76"/>
      <c r="E58" s="76"/>
      <c r="F58" s="76"/>
      <c r="G58" s="76"/>
      <c r="H58" s="76"/>
      <c r="V58" s="40"/>
      <c r="Y58" s="89"/>
      <c r="Z58" s="581"/>
      <c r="AA58" s="581"/>
      <c r="AB58" s="581"/>
      <c r="AZ58" s="90"/>
      <c r="BA58" s="96"/>
      <c r="BB58" s="96"/>
      <c r="BC58" s="96"/>
      <c r="BD58" s="96"/>
    </row>
    <row r="59" spans="2:56">
      <c r="Z59" s="570"/>
      <c r="AA59" s="582"/>
      <c r="AB59" s="582"/>
      <c r="AZ59" s="95"/>
      <c r="BB59" s="97"/>
      <c r="BC59" s="583"/>
      <c r="BD59" s="584"/>
    </row>
    <row r="60" spans="2:56">
      <c r="V60" s="98"/>
      <c r="Z60" s="585"/>
      <c r="AA60" s="585"/>
      <c r="AB60" s="585"/>
      <c r="AC60" s="99"/>
      <c r="AD60" s="99"/>
      <c r="AE60" s="99"/>
      <c r="AF60" s="99"/>
      <c r="AG60" s="99"/>
      <c r="AH60" s="99"/>
      <c r="AI60" s="99"/>
      <c r="AJ60" s="99"/>
      <c r="AK60" s="99"/>
      <c r="AL60" s="259"/>
      <c r="AM60" s="259"/>
      <c r="AN60" s="259"/>
      <c r="AO60" s="259"/>
      <c r="AP60" s="259"/>
      <c r="AQ60" s="259"/>
      <c r="AR60" s="259"/>
      <c r="AS60" s="259"/>
      <c r="AT60" s="259"/>
      <c r="AU60" s="259"/>
      <c r="AV60" s="259"/>
      <c r="AW60" s="259"/>
      <c r="AX60" s="259"/>
      <c r="AY60" s="99"/>
      <c r="AZ60" s="90"/>
    </row>
    <row r="61" spans="2:56" s="100" customFormat="1" ht="25.15" customHeight="1">
      <c r="C61" s="101"/>
      <c r="D61" s="102"/>
      <c r="I61" s="102"/>
      <c r="W61" s="103"/>
      <c r="X61" s="103"/>
      <c r="Y61" s="104"/>
      <c r="Z61" s="577"/>
      <c r="AA61" s="578"/>
      <c r="AB61" s="578"/>
    </row>
    <row r="62" spans="2:56" s="100" customFormat="1" ht="25.15" customHeight="1">
      <c r="D62" s="104"/>
      <c r="I62" s="102"/>
      <c r="Z62" s="576"/>
      <c r="AA62" s="576"/>
      <c r="AB62" s="576"/>
    </row>
    <row r="63" spans="2:56" s="100" customFormat="1" ht="25.15" customHeight="1">
      <c r="D63" s="102"/>
      <c r="I63" s="102"/>
      <c r="Z63" s="577"/>
      <c r="AA63" s="578"/>
      <c r="AB63" s="578"/>
    </row>
    <row r="64" spans="2:56" s="100" customFormat="1" ht="25.15" customHeight="1">
      <c r="B64" s="103"/>
      <c r="C64" s="103"/>
      <c r="D64" s="102"/>
      <c r="I64" s="102"/>
      <c r="U64" s="105"/>
      <c r="Y64" s="106"/>
      <c r="Z64" s="579"/>
      <c r="AA64" s="580"/>
      <c r="AB64" s="580"/>
      <c r="AC64" s="107"/>
      <c r="AD64" s="107"/>
      <c r="AE64" s="107"/>
      <c r="AF64" s="107"/>
      <c r="AG64" s="107"/>
      <c r="AH64" s="107"/>
      <c r="AI64" s="107"/>
      <c r="AJ64" s="107"/>
      <c r="AK64" s="107"/>
      <c r="AL64" s="107"/>
      <c r="AM64" s="107"/>
      <c r="AN64" s="107"/>
      <c r="AO64" s="107"/>
      <c r="AP64" s="107"/>
      <c r="AQ64" s="107"/>
      <c r="AR64" s="107"/>
      <c r="AS64" s="107"/>
      <c r="AT64" s="107"/>
      <c r="AU64" s="107"/>
      <c r="AV64" s="107"/>
      <c r="AW64" s="107"/>
      <c r="AX64" s="107"/>
      <c r="AY64" s="107"/>
      <c r="AZ64" s="103"/>
      <c r="BA64" s="103"/>
      <c r="BB64" s="103"/>
      <c r="BC64" s="103"/>
      <c r="BD64" s="103"/>
    </row>
    <row r="65" spans="2:54" s="100" customFormat="1" ht="25.15" customHeight="1">
      <c r="B65" s="103"/>
      <c r="C65" s="103"/>
      <c r="D65" s="108"/>
      <c r="E65" s="103"/>
      <c r="G65" s="109"/>
      <c r="H65" s="109"/>
      <c r="I65" s="110"/>
      <c r="W65" s="103"/>
      <c r="X65" s="103"/>
      <c r="Y65" s="103"/>
      <c r="Z65" s="103"/>
      <c r="AA65" s="103"/>
      <c r="AB65" s="103"/>
      <c r="AC65" s="103"/>
      <c r="AD65" s="103"/>
      <c r="AE65" s="103"/>
      <c r="AF65" s="103"/>
      <c r="AG65" s="103"/>
      <c r="AH65" s="103"/>
      <c r="AI65" s="103"/>
      <c r="AJ65" s="103"/>
      <c r="AK65" s="103"/>
      <c r="AL65" s="103"/>
      <c r="AM65" s="103"/>
      <c r="AN65" s="103"/>
      <c r="AO65" s="103"/>
      <c r="AP65" s="103"/>
      <c r="AQ65" s="103"/>
      <c r="AR65" s="103"/>
      <c r="AS65" s="103"/>
      <c r="AT65" s="103"/>
      <c r="AU65" s="103"/>
      <c r="AV65" s="103"/>
      <c r="AW65" s="103"/>
      <c r="AX65" s="103"/>
      <c r="AY65" s="103"/>
      <c r="AZ65" s="103"/>
      <c r="BA65" s="103"/>
      <c r="BB65" s="103"/>
    </row>
    <row r="66" spans="2:54" s="100" customFormat="1" ht="25.15" customHeight="1">
      <c r="D66" s="102"/>
      <c r="G66" s="109"/>
      <c r="H66" s="109"/>
      <c r="I66" s="110"/>
    </row>
    <row r="67" spans="2:54" s="100" customFormat="1" ht="25.15" customHeight="1">
      <c r="D67" s="108"/>
      <c r="E67" s="103"/>
      <c r="F67" s="103"/>
      <c r="G67" s="109"/>
      <c r="H67" s="109"/>
      <c r="I67" s="110"/>
    </row>
    <row r="68" spans="2:54" s="100" customFormat="1" ht="25.15" customHeight="1">
      <c r="D68" s="108"/>
      <c r="E68" s="103"/>
      <c r="F68" s="103"/>
      <c r="G68" s="109"/>
      <c r="H68" s="109"/>
      <c r="I68" s="110"/>
    </row>
    <row r="69" spans="2:54" s="100" customFormat="1" ht="25.15" customHeight="1">
      <c r="D69" s="102"/>
      <c r="G69" s="109"/>
      <c r="H69" s="109"/>
      <c r="I69" s="110"/>
    </row>
    <row r="70" spans="2:54" s="100" customFormat="1" ht="25.15" customHeight="1">
      <c r="D70" s="102"/>
      <c r="G70" s="109"/>
      <c r="H70" s="109"/>
      <c r="I70" s="110"/>
    </row>
    <row r="71" spans="2:54" s="100" customFormat="1" ht="25.15" customHeight="1">
      <c r="D71" s="102"/>
      <c r="G71" s="111"/>
      <c r="H71" s="111"/>
      <c r="I71" s="110"/>
    </row>
    <row r="72" spans="2:54" s="100" customFormat="1" ht="25.15" customHeight="1">
      <c r="I72" s="102"/>
    </row>
    <row r="73" spans="2:54" s="100" customFormat="1" ht="25.15" customHeight="1">
      <c r="I73" s="102"/>
    </row>
    <row r="74" spans="2:54" s="100" customFormat="1" ht="25.15" customHeight="1">
      <c r="I74" s="102"/>
    </row>
    <row r="75" spans="2:54" ht="33.5">
      <c r="D75" s="112"/>
    </row>
    <row r="76" spans="2:54" ht="30.5">
      <c r="D76" s="113"/>
    </row>
    <row r="77" spans="2:54" ht="27.5">
      <c r="D77" s="114"/>
    </row>
    <row r="79" spans="2:54">
      <c r="E79" s="115"/>
      <c r="F79" s="569"/>
      <c r="G79" s="569"/>
      <c r="H79" s="116"/>
    </row>
    <row r="80" spans="2:54">
      <c r="C80" s="116"/>
      <c r="F80" s="569"/>
      <c r="G80" s="569"/>
      <c r="H80" s="116"/>
    </row>
    <row r="81" spans="6:12">
      <c r="F81" s="569"/>
      <c r="G81" s="569"/>
      <c r="H81" s="116"/>
    </row>
    <row r="82" spans="6:12">
      <c r="F82" s="569"/>
      <c r="G82" s="569"/>
      <c r="H82" s="116"/>
    </row>
    <row r="83" spans="6:12">
      <c r="F83" s="569"/>
      <c r="G83" s="569"/>
      <c r="H83" s="116"/>
    </row>
    <row r="84" spans="6:12">
      <c r="F84" s="569"/>
      <c r="G84" s="569"/>
      <c r="H84" s="116"/>
    </row>
    <row r="85" spans="6:12">
      <c r="F85" s="569"/>
      <c r="G85" s="569"/>
      <c r="H85" s="116"/>
    </row>
    <row r="86" spans="6:12">
      <c r="F86" s="569"/>
      <c r="G86" s="569"/>
      <c r="H86" s="116"/>
      <c r="I86" s="570"/>
      <c r="J86" s="570"/>
      <c r="K86" s="570"/>
      <c r="L86" s="570"/>
    </row>
    <row r="87" spans="6:12">
      <c r="F87" s="569"/>
      <c r="G87" s="569"/>
      <c r="H87" s="116"/>
    </row>
    <row r="88" spans="6:12">
      <c r="F88" s="569"/>
      <c r="G88" s="569"/>
      <c r="H88" s="116"/>
      <c r="I88" s="570"/>
      <c r="J88" s="570"/>
      <c r="K88" s="570"/>
      <c r="L88" s="570"/>
    </row>
  </sheetData>
  <mergeCells count="117">
    <mergeCell ref="AM7:AW7"/>
    <mergeCell ref="AM8:AW8"/>
    <mergeCell ref="B40:C41"/>
    <mergeCell ref="E40:G40"/>
    <mergeCell ref="AY40:BA43"/>
    <mergeCell ref="E41:G41"/>
    <mergeCell ref="B42:C43"/>
    <mergeCell ref="E42:G42"/>
    <mergeCell ref="E43:G43"/>
    <mergeCell ref="B32:B34"/>
    <mergeCell ref="C32:C34"/>
    <mergeCell ref="D32:D34"/>
    <mergeCell ref="E32:E34"/>
    <mergeCell ref="B29:B31"/>
    <mergeCell ref="C29:C31"/>
    <mergeCell ref="D29:D31"/>
    <mergeCell ref="E29:E31"/>
    <mergeCell ref="D26:D28"/>
    <mergeCell ref="E26:E28"/>
    <mergeCell ref="B23:B25"/>
    <mergeCell ref="C23:C25"/>
    <mergeCell ref="D23:D25"/>
    <mergeCell ref="E23:E25"/>
    <mergeCell ref="B26:B28"/>
    <mergeCell ref="BB21:BD23"/>
    <mergeCell ref="Z62:AB62"/>
    <mergeCell ref="Z63:AB63"/>
    <mergeCell ref="Z64:AB64"/>
    <mergeCell ref="F79:G79"/>
    <mergeCell ref="F80:G80"/>
    <mergeCell ref="F81:G81"/>
    <mergeCell ref="Z57:AB57"/>
    <mergeCell ref="Z58:AB58"/>
    <mergeCell ref="Z59:AB59"/>
    <mergeCell ref="BC59:BD59"/>
    <mergeCell ref="Z60:AB60"/>
    <mergeCell ref="Z61:AB61"/>
    <mergeCell ref="T49:BB49"/>
    <mergeCell ref="T50:BB50"/>
    <mergeCell ref="T51:BB51"/>
    <mergeCell ref="T52:BB52"/>
    <mergeCell ref="Z55:AB55"/>
    <mergeCell ref="Z56:AB56"/>
    <mergeCell ref="BB24:BD26"/>
    <mergeCell ref="F87:G87"/>
    <mergeCell ref="F88:G88"/>
    <mergeCell ref="I88:L88"/>
    <mergeCell ref="I8:N8"/>
    <mergeCell ref="I7:N7"/>
    <mergeCell ref="F82:G82"/>
    <mergeCell ref="F83:G83"/>
    <mergeCell ref="F84:G84"/>
    <mergeCell ref="F85:G85"/>
    <mergeCell ref="F86:G86"/>
    <mergeCell ref="I86:L86"/>
    <mergeCell ref="J48:L48"/>
    <mergeCell ref="F32:F34"/>
    <mergeCell ref="G32:G34"/>
    <mergeCell ref="F29:F31"/>
    <mergeCell ref="G29:G31"/>
    <mergeCell ref="F26:F28"/>
    <mergeCell ref="G26:G28"/>
    <mergeCell ref="F23:F25"/>
    <mergeCell ref="G23:G25"/>
    <mergeCell ref="F11:F13"/>
    <mergeCell ref="G11:G13"/>
    <mergeCell ref="B44:C45"/>
    <mergeCell ref="E44:G44"/>
    <mergeCell ref="AY44:BA47"/>
    <mergeCell ref="E45:G45"/>
    <mergeCell ref="B46:C47"/>
    <mergeCell ref="E46:G46"/>
    <mergeCell ref="E47:G47"/>
    <mergeCell ref="B35:C35"/>
    <mergeCell ref="B36:C37"/>
    <mergeCell ref="E36:G36"/>
    <mergeCell ref="AY36:BA39"/>
    <mergeCell ref="E37:G37"/>
    <mergeCell ref="B38:C39"/>
    <mergeCell ref="E38:G38"/>
    <mergeCell ref="E39:G39"/>
    <mergeCell ref="B20:B22"/>
    <mergeCell ref="C20:C22"/>
    <mergeCell ref="D20:D22"/>
    <mergeCell ref="E20:E22"/>
    <mergeCell ref="F20:F22"/>
    <mergeCell ref="G20:G22"/>
    <mergeCell ref="B17:B19"/>
    <mergeCell ref="C17:C19"/>
    <mergeCell ref="D17:D19"/>
    <mergeCell ref="E17:E19"/>
    <mergeCell ref="F17:F19"/>
    <mergeCell ref="G17:G19"/>
    <mergeCell ref="B49:C49"/>
    <mergeCell ref="BC1:BX1"/>
    <mergeCell ref="B7:B9"/>
    <mergeCell ref="C7:C9"/>
    <mergeCell ref="D7:E7"/>
    <mergeCell ref="F7:G7"/>
    <mergeCell ref="AA7:AK7"/>
    <mergeCell ref="AY7:BA10"/>
    <mergeCell ref="D8:E8"/>
    <mergeCell ref="F8:G8"/>
    <mergeCell ref="O7:Z7"/>
    <mergeCell ref="O8:Z8"/>
    <mergeCell ref="AA8:AK8"/>
    <mergeCell ref="B14:B16"/>
    <mergeCell ref="C14:C16"/>
    <mergeCell ref="D14:D16"/>
    <mergeCell ref="E14:E16"/>
    <mergeCell ref="F14:F16"/>
    <mergeCell ref="G14:G16"/>
    <mergeCell ref="C26:C28"/>
    <mergeCell ref="B11:B13"/>
    <mergeCell ref="C11:C13"/>
    <mergeCell ref="D11:D13"/>
    <mergeCell ref="E11:E13"/>
  </mergeCells>
  <phoneticPr fontId="36" type="noConversion"/>
  <pageMargins left="0.39370078740157483" right="0.39370078740157483" top="0.74803149606299213" bottom="0.74803149606299213" header="0.31496062992125984" footer="0.31496062992125984"/>
  <pageSetup paperSize="9" scale="41" orientation="landscape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296359-67C3-4461-BE9E-8EDE795DD5F1}">
  <sheetPr>
    <tabColor rgb="FF92D050"/>
  </sheetPr>
  <dimension ref="A1:AK94"/>
  <sheetViews>
    <sheetView view="pageBreakPreview" zoomScaleNormal="85" zoomScaleSheetLayoutView="100" workbookViewId="0">
      <selection activeCell="T47" sqref="T47"/>
    </sheetView>
  </sheetViews>
  <sheetFormatPr defaultColWidth="7" defaultRowHeight="25.15" customHeight="1"/>
  <cols>
    <col min="1" max="1" width="3" style="117" customWidth="1"/>
    <col min="2" max="2" width="6" style="118" customWidth="1"/>
    <col min="3" max="3" width="2.3984375" style="117" customWidth="1"/>
    <col min="4" max="4" width="1.8984375" style="117" customWidth="1"/>
    <col min="5" max="5" width="8.3984375" style="117" customWidth="1"/>
    <col min="6" max="6" width="15.59765625" style="117" customWidth="1"/>
    <col min="7" max="7" width="25.09765625" style="117" customWidth="1"/>
    <col min="8" max="8" width="15.8984375" style="117" customWidth="1"/>
    <col min="9" max="9" width="3.09765625" style="117" customWidth="1"/>
    <col min="10" max="10" width="17.296875" style="117" customWidth="1"/>
    <col min="11" max="11" width="14.3984375" style="117" customWidth="1"/>
    <col min="12" max="12" width="14.09765625" style="117" customWidth="1"/>
    <col min="13" max="13" width="2.69921875" style="117" customWidth="1"/>
    <col min="14" max="15" width="3.296875" style="117" customWidth="1"/>
    <col min="16" max="16" width="10.8984375" style="117" customWidth="1"/>
    <col min="17" max="17" width="8.69921875" style="117" customWidth="1"/>
    <col min="18" max="19" width="7" style="117"/>
    <col min="20" max="20" width="19.3984375" style="117" customWidth="1"/>
    <col min="21" max="21" width="25.69921875" style="117" customWidth="1"/>
    <col min="22" max="22" width="58.69921875" style="117" customWidth="1"/>
    <col min="23" max="25" width="7" style="117"/>
    <col min="26" max="26" width="11.8984375" style="117" customWidth="1"/>
    <col min="27" max="27" width="13" style="117" bestFit="1" customWidth="1"/>
    <col min="28" max="16384" width="7" style="117"/>
  </cols>
  <sheetData>
    <row r="1" spans="1:37" ht="8.25" customHeight="1"/>
    <row r="2" spans="1:37" ht="24" customHeight="1">
      <c r="A2" s="118" t="s">
        <v>235</v>
      </c>
      <c r="B2" s="206" t="s">
        <v>226</v>
      </c>
      <c r="C2" s="207"/>
      <c r="D2" s="207"/>
      <c r="E2" s="207" t="s">
        <v>377</v>
      </c>
      <c r="F2" s="207"/>
      <c r="G2" s="207"/>
      <c r="H2" s="207"/>
      <c r="I2" s="207"/>
      <c r="J2" s="208"/>
      <c r="K2" s="204" t="s">
        <v>227</v>
      </c>
      <c r="L2" s="204"/>
      <c r="N2" s="207"/>
      <c r="O2" s="207"/>
      <c r="P2" s="315"/>
      <c r="Q2" s="315"/>
      <c r="R2" s="651"/>
      <c r="S2" s="651"/>
      <c r="T2" s="651"/>
      <c r="U2" s="651"/>
      <c r="V2" s="651"/>
      <c r="W2" s="651"/>
      <c r="X2" s="651"/>
      <c r="Y2" s="651"/>
      <c r="Z2" s="651"/>
      <c r="AA2" s="651"/>
      <c r="AB2" s="651"/>
      <c r="AC2" s="651"/>
      <c r="AD2" s="651"/>
      <c r="AE2" s="651"/>
      <c r="AF2" s="651"/>
      <c r="AG2" s="651"/>
      <c r="AH2" s="651"/>
      <c r="AI2" s="651"/>
      <c r="AJ2" s="651"/>
      <c r="AK2" s="651"/>
    </row>
    <row r="3" spans="1:37" ht="24" customHeight="1">
      <c r="B3" s="666" t="s">
        <v>376</v>
      </c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  <c r="Q3" s="666"/>
      <c r="R3" s="651"/>
      <c r="S3" s="651"/>
      <c r="T3" s="651"/>
      <c r="U3" s="651"/>
      <c r="V3" s="651"/>
      <c r="W3" s="651"/>
      <c r="X3" s="651"/>
      <c r="Y3" s="651"/>
      <c r="Z3" s="651"/>
      <c r="AA3" s="651"/>
      <c r="AB3" s="651"/>
      <c r="AC3" s="651"/>
      <c r="AD3" s="651"/>
      <c r="AE3" s="651"/>
      <c r="AF3" s="651"/>
      <c r="AG3" s="651"/>
      <c r="AH3" s="651"/>
      <c r="AI3" s="651"/>
      <c r="AJ3" s="651"/>
      <c r="AK3" s="651"/>
    </row>
    <row r="4" spans="1:37" ht="24" customHeight="1">
      <c r="B4" s="118" t="s">
        <v>161</v>
      </c>
      <c r="C4" s="118"/>
      <c r="D4" s="118"/>
      <c r="E4" s="118"/>
      <c r="F4" s="118" t="s">
        <v>296</v>
      </c>
      <c r="G4" s="119"/>
      <c r="H4" s="118" t="s">
        <v>297</v>
      </c>
      <c r="I4" s="651" t="s">
        <v>162</v>
      </c>
      <c r="J4" s="651"/>
      <c r="K4" s="120" t="s">
        <v>163</v>
      </c>
      <c r="L4" s="651"/>
      <c r="M4" s="651"/>
      <c r="N4" s="651"/>
      <c r="O4" s="651"/>
      <c r="P4" s="118" t="s">
        <v>298</v>
      </c>
      <c r="Q4" s="118"/>
      <c r="R4" s="118"/>
      <c r="S4" s="118"/>
      <c r="T4" s="118"/>
      <c r="U4" s="118"/>
      <c r="V4" s="118"/>
      <c r="W4" s="651"/>
      <c r="X4" s="651"/>
      <c r="Y4" s="651"/>
      <c r="Z4" s="651"/>
      <c r="AA4" s="651"/>
      <c r="AB4" s="651"/>
      <c r="AC4" s="651"/>
      <c r="AD4" s="651"/>
      <c r="AE4" s="651"/>
      <c r="AF4" s="651"/>
      <c r="AG4" s="651"/>
      <c r="AH4" s="651"/>
      <c r="AI4" s="651"/>
      <c r="AJ4" s="651"/>
      <c r="AK4" s="651"/>
    </row>
    <row r="5" spans="1:37" ht="24" customHeight="1">
      <c r="B5" s="118" t="s">
        <v>299</v>
      </c>
      <c r="C5" s="118"/>
      <c r="D5" s="118"/>
      <c r="E5" s="118"/>
      <c r="F5" s="371" t="s">
        <v>269</v>
      </c>
      <c r="G5" s="118" t="s">
        <v>164</v>
      </c>
      <c r="H5" s="302"/>
      <c r="I5" s="118" t="s">
        <v>167</v>
      </c>
      <c r="J5" s="119" t="s">
        <v>165</v>
      </c>
      <c r="K5" s="121"/>
      <c r="L5" s="118" t="s">
        <v>166</v>
      </c>
      <c r="M5" s="118"/>
      <c r="N5" s="118"/>
      <c r="O5" s="118"/>
      <c r="P5" s="302"/>
      <c r="Q5" s="119" t="s">
        <v>167</v>
      </c>
      <c r="R5" s="651"/>
      <c r="S5" s="651"/>
      <c r="T5" s="651"/>
      <c r="U5" s="651"/>
      <c r="V5" s="651"/>
      <c r="W5" s="651"/>
      <c r="X5" s="651"/>
      <c r="Y5" s="651"/>
      <c r="Z5" s="651"/>
      <c r="AA5" s="651"/>
      <c r="AB5" s="651"/>
      <c r="AC5" s="651"/>
      <c r="AD5" s="651"/>
      <c r="AE5" s="651"/>
      <c r="AF5" s="651"/>
      <c r="AG5" s="651"/>
      <c r="AH5" s="651"/>
      <c r="AI5" s="651"/>
      <c r="AJ5" s="651"/>
      <c r="AK5" s="651"/>
    </row>
    <row r="6" spans="1:37" ht="24" customHeight="1">
      <c r="B6" s="122" t="s">
        <v>168</v>
      </c>
      <c r="C6" s="122"/>
      <c r="D6" s="122"/>
      <c r="E6" s="122"/>
      <c r="F6" s="212"/>
      <c r="G6" s="213" t="s">
        <v>300</v>
      </c>
      <c r="H6" s="122" t="s">
        <v>228</v>
      </c>
      <c r="I6" s="316"/>
      <c r="J6" s="316"/>
      <c r="K6" s="316"/>
      <c r="L6" s="316"/>
      <c r="M6" s="316"/>
      <c r="N6" s="316"/>
      <c r="O6" s="316"/>
      <c r="P6" s="316"/>
      <c r="Q6" s="122"/>
      <c r="R6" s="665"/>
      <c r="S6" s="665"/>
      <c r="T6" s="665"/>
      <c r="U6" s="665"/>
      <c r="V6" s="665"/>
      <c r="W6" s="665"/>
      <c r="X6" s="665"/>
      <c r="Y6" s="665"/>
      <c r="Z6" s="665"/>
      <c r="AA6" s="665"/>
      <c r="AB6" s="665"/>
      <c r="AC6" s="665"/>
      <c r="AD6" s="665"/>
      <c r="AE6" s="665"/>
      <c r="AF6" s="665"/>
      <c r="AG6" s="665"/>
      <c r="AH6" s="665"/>
      <c r="AI6" s="665"/>
      <c r="AJ6" s="665"/>
      <c r="AK6" s="665"/>
    </row>
    <row r="7" spans="1:37" ht="24.65" customHeight="1">
      <c r="B7" s="122"/>
      <c r="C7" s="122"/>
      <c r="D7" s="122"/>
      <c r="E7" s="122"/>
      <c r="F7" s="122"/>
    </row>
    <row r="8" spans="1:37" ht="24" customHeight="1">
      <c r="B8" s="121" t="s">
        <v>169</v>
      </c>
      <c r="C8" s="121"/>
      <c r="D8" s="121"/>
      <c r="E8" s="121"/>
      <c r="F8" s="121" t="s">
        <v>170</v>
      </c>
      <c r="H8" s="117" t="s">
        <v>171</v>
      </c>
      <c r="M8" s="402"/>
      <c r="N8" s="402"/>
      <c r="O8" s="402"/>
      <c r="R8" s="121"/>
      <c r="S8" s="121"/>
      <c r="T8" s="121"/>
      <c r="U8" s="117" t="s">
        <v>4</v>
      </c>
    </row>
    <row r="9" spans="1:37" ht="12" customHeight="1"/>
    <row r="10" spans="1:37" ht="22.15" customHeight="1">
      <c r="B10" s="657" t="s">
        <v>172</v>
      </c>
      <c r="C10" s="657" t="s">
        <v>1</v>
      </c>
      <c r="D10" s="657"/>
      <c r="E10" s="657"/>
      <c r="F10" s="657"/>
      <c r="G10" s="657"/>
      <c r="H10" s="657" t="s">
        <v>173</v>
      </c>
      <c r="I10" s="657"/>
      <c r="J10" s="657"/>
      <c r="K10" s="657"/>
      <c r="L10" s="659" t="s">
        <v>270</v>
      </c>
      <c r="M10" s="659"/>
      <c r="N10" s="659"/>
      <c r="O10" s="659"/>
      <c r="P10" s="657" t="s">
        <v>174</v>
      </c>
      <c r="Q10" s="657"/>
      <c r="T10" s="124"/>
    </row>
    <row r="11" spans="1:37" ht="16.5" customHeight="1">
      <c r="B11" s="658"/>
      <c r="C11" s="658"/>
      <c r="D11" s="658"/>
      <c r="E11" s="658"/>
      <c r="F11" s="658"/>
      <c r="G11" s="658"/>
      <c r="H11" s="658"/>
      <c r="I11" s="658"/>
      <c r="J11" s="658"/>
      <c r="K11" s="658"/>
      <c r="L11" s="660"/>
      <c r="M11" s="660"/>
      <c r="N11" s="660"/>
      <c r="O11" s="660"/>
      <c r="P11" s="658"/>
      <c r="Q11" s="658"/>
      <c r="R11" s="667"/>
      <c r="S11" s="615"/>
      <c r="T11" s="615"/>
    </row>
    <row r="12" spans="1:37" ht="37.15" hidden="1" customHeight="1">
      <c r="B12" s="195"/>
      <c r="C12" s="678"/>
      <c r="D12" s="679"/>
      <c r="E12" s="679"/>
      <c r="F12" s="679"/>
      <c r="G12" s="680"/>
      <c r="H12" s="157"/>
      <c r="I12" s="138"/>
      <c r="J12" s="158"/>
      <c r="K12" s="159"/>
      <c r="L12" s="202"/>
      <c r="M12" s="681"/>
      <c r="N12" s="681"/>
      <c r="O12" s="682"/>
      <c r="P12" s="628"/>
      <c r="Q12" s="677"/>
      <c r="R12" s="670"/>
      <c r="S12" s="671"/>
      <c r="T12" s="671"/>
      <c r="U12" s="200"/>
    </row>
    <row r="13" spans="1:37" ht="30" customHeight="1">
      <c r="B13" s="327"/>
      <c r="C13" s="674"/>
      <c r="D13" s="675"/>
      <c r="E13" s="675"/>
      <c r="F13" s="675"/>
      <c r="G13" s="676"/>
      <c r="H13" s="328"/>
      <c r="I13" s="317"/>
      <c r="J13" s="329"/>
      <c r="K13" s="330"/>
      <c r="L13" s="323"/>
      <c r="M13" s="653"/>
      <c r="N13" s="653"/>
      <c r="O13" s="654"/>
      <c r="P13" s="655"/>
      <c r="Q13" s="656"/>
      <c r="R13" s="668"/>
      <c r="S13" s="669"/>
      <c r="T13" s="669"/>
      <c r="U13" s="210"/>
    </row>
    <row r="14" spans="1:37" ht="30" customHeight="1">
      <c r="B14" s="299"/>
      <c r="C14" s="623"/>
      <c r="D14" s="624"/>
      <c r="E14" s="624"/>
      <c r="F14" s="624"/>
      <c r="G14" s="625"/>
      <c r="H14" s="308"/>
      <c r="I14" s="325"/>
      <c r="J14" s="343"/>
      <c r="K14" s="344"/>
      <c r="L14" s="345"/>
      <c r="M14" s="626"/>
      <c r="N14" s="626"/>
      <c r="O14" s="627"/>
      <c r="P14" s="628"/>
      <c r="Q14" s="629"/>
      <c r="T14" s="125"/>
      <c r="U14" s="209"/>
    </row>
    <row r="15" spans="1:37" ht="30" customHeight="1">
      <c r="B15" s="258"/>
      <c r="C15" s="255"/>
      <c r="D15" s="256"/>
      <c r="E15" s="256"/>
      <c r="F15" s="256"/>
      <c r="G15" s="257"/>
      <c r="H15" s="328"/>
      <c r="I15" s="317"/>
      <c r="J15" s="329"/>
      <c r="K15" s="330"/>
      <c r="L15" s="331"/>
      <c r="M15" s="619"/>
      <c r="N15" s="619"/>
      <c r="O15" s="620"/>
      <c r="P15" s="621"/>
      <c r="Q15" s="622"/>
      <c r="R15" s="667"/>
      <c r="S15" s="615"/>
      <c r="T15" s="615"/>
      <c r="U15" s="125"/>
    </row>
    <row r="16" spans="1:37" ht="30" customHeight="1">
      <c r="B16" s="346"/>
      <c r="C16" s="347"/>
      <c r="D16" s="348"/>
      <c r="E16" s="348"/>
      <c r="F16" s="348"/>
      <c r="G16" s="349"/>
      <c r="H16" s="308"/>
      <c r="I16" s="325"/>
      <c r="J16" s="343"/>
      <c r="K16" s="344"/>
      <c r="L16" s="350"/>
      <c r="M16" s="626"/>
      <c r="N16" s="626"/>
      <c r="O16" s="627"/>
      <c r="P16" s="628"/>
      <c r="Q16" s="629"/>
      <c r="R16" s="667"/>
      <c r="S16" s="615"/>
      <c r="T16" s="615"/>
      <c r="U16" s="125"/>
    </row>
    <row r="17" spans="2:32" ht="30" customHeight="1">
      <c r="B17" s="258"/>
      <c r="C17" s="255"/>
      <c r="D17" s="256"/>
      <c r="E17" s="256"/>
      <c r="F17" s="256"/>
      <c r="G17" s="257"/>
      <c r="H17" s="328"/>
      <c r="I17" s="317"/>
      <c r="J17" s="329"/>
      <c r="K17" s="330"/>
      <c r="L17" s="332"/>
      <c r="M17" s="619"/>
      <c r="N17" s="619"/>
      <c r="O17" s="620"/>
      <c r="P17" s="621"/>
      <c r="Q17" s="622"/>
      <c r="R17" s="672"/>
      <c r="S17" s="673"/>
      <c r="T17" s="673"/>
      <c r="U17" s="214"/>
      <c r="V17" s="211"/>
    </row>
    <row r="18" spans="2:32" ht="30" customHeight="1">
      <c r="B18" s="299"/>
      <c r="C18" s="312"/>
      <c r="D18" s="313"/>
      <c r="E18" s="313"/>
      <c r="F18" s="313"/>
      <c r="G18" s="314"/>
      <c r="H18" s="308"/>
      <c r="I18" s="325"/>
      <c r="J18" s="343"/>
      <c r="K18" s="344"/>
      <c r="L18" s="345"/>
      <c r="M18" s="626"/>
      <c r="N18" s="626"/>
      <c r="O18" s="627"/>
      <c r="P18" s="628"/>
      <c r="Q18" s="629"/>
      <c r="R18" s="672"/>
      <c r="S18" s="673"/>
      <c r="T18" s="673"/>
      <c r="U18" s="214"/>
      <c r="V18" s="211"/>
    </row>
    <row r="19" spans="2:32" ht="30" customHeight="1">
      <c r="B19" s="307"/>
      <c r="C19" s="616"/>
      <c r="D19" s="617"/>
      <c r="E19" s="617"/>
      <c r="F19" s="617"/>
      <c r="G19" s="618"/>
      <c r="H19" s="328"/>
      <c r="I19" s="317"/>
      <c r="J19" s="329"/>
      <c r="K19" s="330"/>
      <c r="L19" s="331"/>
      <c r="M19" s="619"/>
      <c r="N19" s="619"/>
      <c r="O19" s="620"/>
      <c r="P19" s="621"/>
      <c r="Q19" s="622"/>
      <c r="T19" s="664"/>
      <c r="U19" s="664"/>
      <c r="V19" s="614"/>
      <c r="W19" s="615"/>
      <c r="X19" s="614"/>
      <c r="Y19" s="615"/>
    </row>
    <row r="20" spans="2:32" ht="30" customHeight="1">
      <c r="B20" s="346"/>
      <c r="C20" s="347"/>
      <c r="D20" s="348"/>
      <c r="E20" s="348"/>
      <c r="F20" s="348"/>
      <c r="G20" s="349"/>
      <c r="H20" s="308"/>
      <c r="I20" s="325"/>
      <c r="J20" s="343"/>
      <c r="K20" s="344"/>
      <c r="L20" s="350"/>
      <c r="M20" s="626"/>
      <c r="N20" s="626"/>
      <c r="O20" s="627"/>
      <c r="P20" s="628"/>
      <c r="Q20" s="629"/>
      <c r="T20" s="126"/>
      <c r="V20" s="614"/>
      <c r="W20" s="615"/>
      <c r="AB20" s="127"/>
      <c r="AC20" s="127"/>
      <c r="AD20" s="127"/>
      <c r="AE20" s="128"/>
      <c r="AF20" s="127"/>
    </row>
    <row r="21" spans="2:32" ht="30" customHeight="1">
      <c r="B21" s="258"/>
      <c r="C21" s="300"/>
      <c r="D21" s="256"/>
      <c r="E21" s="256"/>
      <c r="F21" s="256"/>
      <c r="G21" s="257"/>
      <c r="H21" s="328"/>
      <c r="I21" s="317"/>
      <c r="J21" s="329"/>
      <c r="K21" s="330"/>
      <c r="L21" s="323"/>
      <c r="M21" s="619"/>
      <c r="N21" s="619"/>
      <c r="O21" s="620"/>
      <c r="P21" s="621"/>
      <c r="Q21" s="622"/>
      <c r="T21" s="126"/>
    </row>
    <row r="22" spans="2:32" ht="30" customHeight="1">
      <c r="B22" s="346"/>
      <c r="C22" s="347"/>
      <c r="D22" s="348"/>
      <c r="E22" s="348"/>
      <c r="F22" s="348"/>
      <c r="G22" s="349"/>
      <c r="H22" s="308"/>
      <c r="I22" s="325"/>
      <c r="J22" s="343"/>
      <c r="K22" s="344"/>
      <c r="L22" s="351"/>
      <c r="M22" s="626"/>
      <c r="N22" s="626"/>
      <c r="O22" s="627"/>
      <c r="P22" s="628"/>
      <c r="Q22" s="629"/>
      <c r="T22" s="664"/>
      <c r="U22" s="664"/>
      <c r="V22" s="614"/>
      <c r="W22" s="615"/>
      <c r="X22" s="614"/>
      <c r="Y22" s="615"/>
    </row>
    <row r="23" spans="2:32" ht="30" customHeight="1">
      <c r="B23" s="258"/>
      <c r="C23" s="255"/>
      <c r="D23" s="256"/>
      <c r="E23" s="256"/>
      <c r="F23" s="256"/>
      <c r="G23" s="257"/>
      <c r="H23" s="328"/>
      <c r="I23" s="317"/>
      <c r="J23" s="329"/>
      <c r="K23" s="330"/>
      <c r="L23" s="332"/>
      <c r="M23" s="619"/>
      <c r="N23" s="619"/>
      <c r="O23" s="620"/>
      <c r="P23" s="621"/>
      <c r="Q23" s="622"/>
      <c r="T23" s="126"/>
      <c r="V23" s="614"/>
      <c r="W23" s="615"/>
      <c r="AB23" s="127"/>
      <c r="AC23" s="127"/>
      <c r="AD23" s="127"/>
      <c r="AE23" s="128"/>
      <c r="AF23" s="127"/>
    </row>
    <row r="24" spans="2:32" ht="30" customHeight="1">
      <c r="B24" s="299"/>
      <c r="C24" s="648"/>
      <c r="D24" s="649"/>
      <c r="E24" s="649"/>
      <c r="F24" s="649"/>
      <c r="G24" s="650"/>
      <c r="H24" s="643"/>
      <c r="I24" s="644"/>
      <c r="J24" s="644"/>
      <c r="K24" s="344"/>
      <c r="L24" s="350"/>
      <c r="M24" s="626"/>
      <c r="N24" s="626"/>
      <c r="O24" s="627"/>
      <c r="P24" s="628"/>
      <c r="Q24" s="629"/>
      <c r="T24" s="126"/>
    </row>
    <row r="25" spans="2:32" ht="30" customHeight="1">
      <c r="B25" s="307"/>
      <c r="C25" s="645"/>
      <c r="D25" s="646"/>
      <c r="E25" s="646"/>
      <c r="F25" s="646"/>
      <c r="G25" s="647"/>
      <c r="H25" s="328"/>
      <c r="I25" s="317"/>
      <c r="J25" s="329"/>
      <c r="K25" s="330"/>
      <c r="L25" s="323"/>
      <c r="M25" s="619"/>
      <c r="N25" s="619"/>
      <c r="O25" s="620"/>
      <c r="P25" s="621"/>
      <c r="Q25" s="622"/>
      <c r="T25" s="126"/>
    </row>
    <row r="26" spans="2:32" ht="30" customHeight="1">
      <c r="B26" s="346"/>
      <c r="C26" s="623"/>
      <c r="D26" s="624"/>
      <c r="E26" s="624"/>
      <c r="F26" s="624"/>
      <c r="G26" s="625"/>
      <c r="H26" s="308"/>
      <c r="I26" s="325"/>
      <c r="J26" s="343"/>
      <c r="K26" s="344"/>
      <c r="L26" s="351"/>
      <c r="M26" s="626"/>
      <c r="N26" s="626"/>
      <c r="O26" s="627"/>
      <c r="P26" s="628"/>
      <c r="Q26" s="629"/>
      <c r="T26" s="664"/>
      <c r="U26" s="664"/>
      <c r="V26" s="614"/>
      <c r="W26" s="615"/>
      <c r="X26" s="614"/>
      <c r="Y26" s="615"/>
    </row>
    <row r="27" spans="2:32" ht="30" customHeight="1">
      <c r="B27" s="307"/>
      <c r="C27" s="645"/>
      <c r="D27" s="646"/>
      <c r="E27" s="646"/>
      <c r="F27" s="646"/>
      <c r="G27" s="647"/>
      <c r="H27" s="328"/>
      <c r="I27" s="317"/>
      <c r="J27" s="329"/>
      <c r="K27" s="330"/>
      <c r="L27" s="323"/>
      <c r="M27" s="619"/>
      <c r="N27" s="619"/>
      <c r="O27" s="620"/>
      <c r="P27" s="621"/>
      <c r="Q27" s="622"/>
      <c r="T27" s="126"/>
    </row>
    <row r="28" spans="2:32" ht="30" customHeight="1">
      <c r="B28" s="346"/>
      <c r="C28" s="347"/>
      <c r="D28" s="348"/>
      <c r="E28" s="348"/>
      <c r="F28" s="348"/>
      <c r="G28" s="349"/>
      <c r="H28" s="308"/>
      <c r="I28" s="325"/>
      <c r="J28" s="343"/>
      <c r="K28" s="344"/>
      <c r="L28" s="351"/>
      <c r="M28" s="626"/>
      <c r="N28" s="626"/>
      <c r="O28" s="627"/>
      <c r="P28" s="628"/>
      <c r="Q28" s="629"/>
      <c r="T28" s="664"/>
      <c r="U28" s="664"/>
      <c r="V28" s="614"/>
      <c r="W28" s="615"/>
      <c r="X28" s="614"/>
      <c r="Y28" s="615"/>
    </row>
    <row r="29" spans="2:32" ht="30" customHeight="1">
      <c r="B29" s="258"/>
      <c r="C29" s="255"/>
      <c r="D29" s="256"/>
      <c r="E29" s="256"/>
      <c r="F29" s="256"/>
      <c r="G29" s="257"/>
      <c r="H29" s="328"/>
      <c r="I29" s="317"/>
      <c r="J29" s="329"/>
      <c r="K29" s="330"/>
      <c r="L29" s="332"/>
      <c r="M29" s="619"/>
      <c r="N29" s="619"/>
      <c r="O29" s="620"/>
      <c r="P29" s="621"/>
      <c r="Q29" s="622"/>
      <c r="T29" s="126"/>
      <c r="V29" s="614"/>
      <c r="W29" s="615"/>
      <c r="AB29" s="127"/>
      <c r="AC29" s="127"/>
      <c r="AD29" s="127"/>
      <c r="AE29" s="128"/>
      <c r="AF29" s="127"/>
    </row>
    <row r="30" spans="2:32" ht="30" customHeight="1">
      <c r="B30" s="346"/>
      <c r="C30" s="312"/>
      <c r="D30" s="348"/>
      <c r="E30" s="348"/>
      <c r="F30" s="348"/>
      <c r="G30" s="349"/>
      <c r="H30" s="308"/>
      <c r="I30" s="325"/>
      <c r="J30" s="343"/>
      <c r="K30" s="344"/>
      <c r="L30" s="345"/>
      <c r="M30" s="685"/>
      <c r="N30" s="686"/>
      <c r="O30" s="687"/>
      <c r="P30" s="628"/>
      <c r="Q30" s="629"/>
      <c r="T30" s="126"/>
    </row>
    <row r="31" spans="2:32" ht="30" customHeight="1">
      <c r="B31" s="258"/>
      <c r="C31" s="255"/>
      <c r="D31" s="256"/>
      <c r="E31" s="256"/>
      <c r="F31" s="256"/>
      <c r="G31" s="257"/>
      <c r="H31" s="328"/>
      <c r="I31" s="317"/>
      <c r="J31" s="329"/>
      <c r="K31" s="330"/>
      <c r="L31" s="331"/>
      <c r="M31" s="619"/>
      <c r="N31" s="619"/>
      <c r="O31" s="620"/>
      <c r="P31" s="621"/>
      <c r="Q31" s="622"/>
      <c r="T31" s="664"/>
      <c r="U31" s="664"/>
      <c r="V31" s="614"/>
      <c r="W31" s="615"/>
      <c r="X31" s="614"/>
      <c r="Y31" s="615"/>
    </row>
    <row r="32" spans="2:32" ht="30" customHeight="1">
      <c r="B32" s="299"/>
      <c r="C32" s="623"/>
      <c r="D32" s="624"/>
      <c r="E32" s="624"/>
      <c r="F32" s="624"/>
      <c r="G32" s="625"/>
      <c r="H32" s="308"/>
      <c r="I32" s="325"/>
      <c r="J32" s="343"/>
      <c r="K32" s="344"/>
      <c r="L32" s="350"/>
      <c r="M32" s="626"/>
      <c r="N32" s="626"/>
      <c r="O32" s="627"/>
      <c r="P32" s="628"/>
      <c r="Q32" s="629"/>
      <c r="T32" s="126"/>
      <c r="V32" s="614"/>
      <c r="W32" s="615"/>
      <c r="AB32" s="127"/>
      <c r="AC32" s="127"/>
      <c r="AD32" s="127"/>
      <c r="AE32" s="128"/>
      <c r="AF32" s="127"/>
    </row>
    <row r="33" spans="2:26" ht="30" customHeight="1">
      <c r="B33" s="318"/>
      <c r="C33" s="616"/>
      <c r="D33" s="617"/>
      <c r="E33" s="617"/>
      <c r="F33" s="617"/>
      <c r="G33" s="618"/>
      <c r="H33" s="328"/>
      <c r="I33" s="317"/>
      <c r="J33" s="335"/>
      <c r="K33" s="330"/>
      <c r="L33" s="323"/>
      <c r="M33" s="619"/>
      <c r="N33" s="619"/>
      <c r="O33" s="620"/>
      <c r="P33" s="621"/>
      <c r="Q33" s="622"/>
      <c r="T33" s="126"/>
    </row>
    <row r="34" spans="2:26" ht="30" customHeight="1">
      <c r="B34" s="352"/>
      <c r="C34" s="623"/>
      <c r="D34" s="624"/>
      <c r="E34" s="624"/>
      <c r="F34" s="624"/>
      <c r="G34" s="625"/>
      <c r="H34" s="308"/>
      <c r="I34" s="325"/>
      <c r="J34" s="343"/>
      <c r="K34" s="344"/>
      <c r="L34" s="345"/>
      <c r="M34" s="626"/>
      <c r="N34" s="626"/>
      <c r="O34" s="627"/>
      <c r="P34" s="628"/>
      <c r="Q34" s="629"/>
      <c r="T34" s="126"/>
    </row>
    <row r="35" spans="2:26" ht="30" customHeight="1">
      <c r="B35" s="318"/>
      <c r="C35" s="616"/>
      <c r="D35" s="617"/>
      <c r="E35" s="617"/>
      <c r="F35" s="617"/>
      <c r="G35" s="618"/>
      <c r="H35" s="333"/>
      <c r="I35" s="317"/>
      <c r="J35" s="334"/>
      <c r="K35" s="330"/>
      <c r="L35" s="323"/>
      <c r="M35" s="619"/>
      <c r="N35" s="619"/>
      <c r="O35" s="620"/>
      <c r="P35" s="621"/>
      <c r="Q35" s="622"/>
      <c r="T35" s="126"/>
    </row>
    <row r="36" spans="2:26" ht="30" customHeight="1">
      <c r="B36" s="352"/>
      <c r="C36" s="623"/>
      <c r="D36" s="624"/>
      <c r="E36" s="624"/>
      <c r="F36" s="624"/>
      <c r="G36" s="625"/>
      <c r="H36" s="353"/>
      <c r="I36" s="325"/>
      <c r="J36" s="354"/>
      <c r="K36" s="355"/>
      <c r="L36" s="345"/>
      <c r="M36" s="626"/>
      <c r="N36" s="626"/>
      <c r="O36" s="627"/>
      <c r="P36" s="628"/>
      <c r="Q36" s="629"/>
      <c r="T36" s="126"/>
    </row>
    <row r="37" spans="2:26" ht="30" customHeight="1">
      <c r="B37" s="318"/>
      <c r="C37" s="616"/>
      <c r="D37" s="617"/>
      <c r="E37" s="617"/>
      <c r="F37" s="617"/>
      <c r="G37" s="618"/>
      <c r="H37" s="333"/>
      <c r="I37" s="317"/>
      <c r="J37" s="329"/>
      <c r="K37" s="322"/>
      <c r="L37" s="323"/>
      <c r="M37" s="619"/>
      <c r="N37" s="619"/>
      <c r="O37" s="620"/>
      <c r="P37" s="621"/>
      <c r="Q37" s="622"/>
    </row>
    <row r="38" spans="2:26" ht="30" customHeight="1">
      <c r="B38" s="356"/>
      <c r="C38" s="630"/>
      <c r="D38" s="631"/>
      <c r="E38" s="631"/>
      <c r="F38" s="631"/>
      <c r="G38" s="632"/>
      <c r="H38" s="357"/>
      <c r="I38" s="325"/>
      <c r="J38" s="354"/>
      <c r="K38" s="355"/>
      <c r="L38" s="358"/>
      <c r="M38" s="359"/>
      <c r="N38" s="359"/>
      <c r="O38" s="360"/>
      <c r="P38" s="633"/>
      <c r="Q38" s="634"/>
      <c r="Z38" s="129"/>
    </row>
    <row r="39" spans="2:26" ht="30" customHeight="1">
      <c r="B39" s="318"/>
      <c r="C39" s="616"/>
      <c r="D39" s="617"/>
      <c r="E39" s="617"/>
      <c r="F39" s="617"/>
      <c r="G39" s="618"/>
      <c r="H39" s="328"/>
      <c r="I39" s="317"/>
      <c r="J39" s="335"/>
      <c r="K39" s="322"/>
      <c r="L39" s="323"/>
      <c r="M39" s="619"/>
      <c r="N39" s="619"/>
      <c r="O39" s="620"/>
      <c r="P39" s="621"/>
      <c r="Q39" s="622"/>
      <c r="T39" s="126"/>
    </row>
    <row r="40" spans="2:26" ht="30" customHeight="1">
      <c r="B40" s="352"/>
      <c r="C40" s="623"/>
      <c r="D40" s="624"/>
      <c r="E40" s="624"/>
      <c r="F40" s="624"/>
      <c r="G40" s="625"/>
      <c r="H40" s="308"/>
      <c r="I40" s="325"/>
      <c r="J40" s="343"/>
      <c r="K40" s="355"/>
      <c r="L40" s="345"/>
      <c r="M40" s="626"/>
      <c r="N40" s="626"/>
      <c r="O40" s="627"/>
      <c r="P40" s="628"/>
      <c r="Q40" s="629"/>
      <c r="T40" s="126"/>
    </row>
    <row r="41" spans="2:26" ht="30" customHeight="1">
      <c r="B41" s="318"/>
      <c r="C41" s="616"/>
      <c r="D41" s="617"/>
      <c r="E41" s="617"/>
      <c r="F41" s="617"/>
      <c r="G41" s="618"/>
      <c r="H41" s="333"/>
      <c r="I41" s="317"/>
      <c r="J41" s="334"/>
      <c r="K41" s="322"/>
      <c r="L41" s="323"/>
      <c r="M41" s="619"/>
      <c r="N41" s="619"/>
      <c r="O41" s="620"/>
      <c r="P41" s="621"/>
      <c r="Q41" s="622"/>
      <c r="T41" s="126"/>
    </row>
    <row r="42" spans="2:26" ht="30" customHeight="1">
      <c r="B42" s="352"/>
      <c r="C42" s="623"/>
      <c r="D42" s="624"/>
      <c r="E42" s="624"/>
      <c r="F42" s="624"/>
      <c r="G42" s="625"/>
      <c r="H42" s="353"/>
      <c r="I42" s="325"/>
      <c r="J42" s="354"/>
      <c r="K42" s="355"/>
      <c r="L42" s="345"/>
      <c r="M42" s="626"/>
      <c r="N42" s="626"/>
      <c r="O42" s="627"/>
      <c r="P42" s="628"/>
      <c r="Q42" s="629"/>
      <c r="T42" s="126"/>
    </row>
    <row r="43" spans="2:26" ht="30" customHeight="1">
      <c r="B43" s="336"/>
      <c r="C43" s="635"/>
      <c r="D43" s="636"/>
      <c r="E43" s="636"/>
      <c r="F43" s="636"/>
      <c r="G43" s="637"/>
      <c r="H43" s="337"/>
      <c r="I43" s="338"/>
      <c r="J43" s="339"/>
      <c r="K43" s="340"/>
      <c r="L43" s="341"/>
      <c r="M43" s="338"/>
      <c r="N43" s="338"/>
      <c r="O43" s="342"/>
      <c r="P43" s="638"/>
      <c r="Q43" s="639"/>
      <c r="Z43" s="129"/>
    </row>
    <row r="44" spans="2:26" ht="30" customHeight="1">
      <c r="B44" s="640" t="s">
        <v>220</v>
      </c>
      <c r="C44" s="640"/>
      <c r="D44" s="640"/>
      <c r="E44" s="640"/>
      <c r="F44" s="640"/>
      <c r="G44" s="640"/>
      <c r="H44" s="640"/>
      <c r="I44" s="640"/>
      <c r="J44" s="640"/>
      <c r="K44" s="640"/>
      <c r="L44" s="640"/>
      <c r="M44" s="640"/>
      <c r="N44" s="640"/>
      <c r="O44" s="640"/>
      <c r="P44" s="641"/>
      <c r="Q44" s="642"/>
    </row>
    <row r="45" spans="2:26" ht="16" customHeight="1">
      <c r="B45" s="123"/>
      <c r="C45" s="130"/>
      <c r="D45" s="131"/>
      <c r="E45" s="132"/>
      <c r="F45" s="133"/>
      <c r="R45" s="129"/>
      <c r="S45" s="129"/>
      <c r="T45" s="126"/>
    </row>
    <row r="46" spans="2:26" ht="16" customHeight="1">
      <c r="B46" s="123"/>
      <c r="C46" s="305"/>
      <c r="D46" s="131"/>
      <c r="E46" s="132"/>
      <c r="F46" s="133"/>
      <c r="R46" s="129"/>
      <c r="S46" s="129"/>
      <c r="T46" s="126"/>
    </row>
    <row r="47" spans="2:26" ht="25" customHeight="1">
      <c r="B47" s="134"/>
      <c r="C47" s="121"/>
      <c r="G47" s="203"/>
      <c r="H47" s="119"/>
      <c r="J47" s="118"/>
      <c r="K47" s="298"/>
      <c r="P47" s="614"/>
      <c r="Q47" s="615"/>
    </row>
    <row r="48" spans="2:26" ht="18.5" customHeight="1">
      <c r="B48" s="117"/>
      <c r="D48" s="135"/>
      <c r="E48" s="136"/>
      <c r="G48" s="201"/>
    </row>
    <row r="49" spans="1:37" ht="8.25" customHeight="1"/>
    <row r="50" spans="1:37" ht="24" customHeight="1">
      <c r="A50" s="118" t="s">
        <v>235</v>
      </c>
      <c r="B50" s="206" t="s">
        <v>226</v>
      </c>
      <c r="C50" s="207"/>
      <c r="D50" s="207"/>
      <c r="E50" s="207" t="s">
        <v>377</v>
      </c>
      <c r="F50" s="207"/>
      <c r="G50" s="207"/>
      <c r="H50" s="207"/>
      <c r="I50" s="207"/>
      <c r="J50" s="208"/>
      <c r="K50" s="453" t="s">
        <v>227</v>
      </c>
      <c r="L50" s="453"/>
      <c r="N50" s="207"/>
      <c r="O50" s="207"/>
      <c r="P50" s="315"/>
      <c r="Q50" s="315"/>
      <c r="R50" s="651"/>
      <c r="S50" s="651"/>
      <c r="T50" s="651"/>
      <c r="U50" s="651"/>
      <c r="V50" s="651"/>
      <c r="W50" s="651"/>
      <c r="X50" s="651"/>
      <c r="Y50" s="651"/>
      <c r="Z50" s="651"/>
      <c r="AA50" s="651"/>
      <c r="AB50" s="651"/>
      <c r="AC50" s="651"/>
      <c r="AD50" s="651"/>
      <c r="AE50" s="651"/>
      <c r="AF50" s="651"/>
      <c r="AG50" s="651"/>
      <c r="AH50" s="651"/>
      <c r="AI50" s="651"/>
      <c r="AJ50" s="651"/>
      <c r="AK50" s="651"/>
    </row>
    <row r="51" spans="1:37" ht="24" customHeight="1">
      <c r="B51" s="666" t="s">
        <v>376</v>
      </c>
      <c r="C51" s="666"/>
      <c r="D51" s="666"/>
      <c r="E51" s="666"/>
      <c r="F51" s="666"/>
      <c r="G51" s="666"/>
      <c r="H51" s="666"/>
      <c r="I51" s="666"/>
      <c r="J51" s="666"/>
      <c r="K51" s="666"/>
      <c r="L51" s="666"/>
      <c r="M51" s="666"/>
      <c r="N51" s="666"/>
      <c r="O51" s="666"/>
      <c r="P51" s="666"/>
      <c r="Q51" s="666"/>
      <c r="R51" s="651"/>
      <c r="S51" s="651"/>
      <c r="T51" s="651"/>
      <c r="U51" s="651"/>
      <c r="V51" s="651"/>
      <c r="W51" s="651"/>
      <c r="X51" s="651"/>
      <c r="Y51" s="651"/>
      <c r="Z51" s="651"/>
      <c r="AA51" s="651"/>
      <c r="AB51" s="651"/>
      <c r="AC51" s="651"/>
      <c r="AD51" s="651"/>
      <c r="AE51" s="651"/>
      <c r="AF51" s="651"/>
      <c r="AG51" s="651"/>
      <c r="AH51" s="651"/>
      <c r="AI51" s="651"/>
      <c r="AJ51" s="651"/>
      <c r="AK51" s="651"/>
    </row>
    <row r="52" spans="1:37" ht="24" customHeight="1">
      <c r="B52" s="118" t="s">
        <v>161</v>
      </c>
      <c r="C52" s="118"/>
      <c r="D52" s="118"/>
      <c r="E52" s="118"/>
      <c r="F52" s="118" t="s">
        <v>296</v>
      </c>
      <c r="G52" s="368"/>
      <c r="H52" s="118" t="s">
        <v>297</v>
      </c>
      <c r="I52" s="651" t="s">
        <v>162</v>
      </c>
      <c r="J52" s="651"/>
      <c r="K52" s="120" t="s">
        <v>163</v>
      </c>
      <c r="L52" s="651"/>
      <c r="M52" s="651"/>
      <c r="N52" s="651"/>
      <c r="O52" s="651"/>
      <c r="P52" s="118" t="s">
        <v>298</v>
      </c>
      <c r="Q52" s="118"/>
      <c r="R52" s="118"/>
      <c r="S52" s="118"/>
      <c r="T52" s="118"/>
      <c r="U52" s="118"/>
      <c r="V52" s="118"/>
      <c r="W52" s="651"/>
      <c r="X52" s="651"/>
      <c r="Y52" s="651"/>
      <c r="Z52" s="651"/>
      <c r="AA52" s="651"/>
      <c r="AB52" s="651"/>
      <c r="AC52" s="651"/>
      <c r="AD52" s="651"/>
      <c r="AE52" s="651"/>
      <c r="AF52" s="651"/>
      <c r="AG52" s="651"/>
      <c r="AH52" s="651"/>
      <c r="AI52" s="651"/>
      <c r="AJ52" s="651"/>
      <c r="AK52" s="651"/>
    </row>
    <row r="53" spans="1:37" ht="24" customHeight="1">
      <c r="B53" s="118" t="s">
        <v>299</v>
      </c>
      <c r="C53" s="118"/>
      <c r="D53" s="118"/>
      <c r="E53" s="118"/>
      <c r="F53" s="371" t="s">
        <v>269</v>
      </c>
      <c r="G53" s="118" t="s">
        <v>164</v>
      </c>
      <c r="H53" s="368"/>
      <c r="I53" s="118" t="s">
        <v>167</v>
      </c>
      <c r="J53" s="368" t="s">
        <v>165</v>
      </c>
      <c r="K53" s="121"/>
      <c r="L53" s="118" t="s">
        <v>166</v>
      </c>
      <c r="M53" s="118"/>
      <c r="N53" s="118"/>
      <c r="O53" s="118"/>
      <c r="P53" s="368"/>
      <c r="Q53" s="368" t="s">
        <v>167</v>
      </c>
      <c r="R53" s="651"/>
      <c r="S53" s="651"/>
      <c r="T53" s="651"/>
      <c r="U53" s="651"/>
      <c r="V53" s="651"/>
      <c r="W53" s="651"/>
      <c r="X53" s="651"/>
      <c r="Y53" s="651"/>
      <c r="Z53" s="651"/>
      <c r="AA53" s="651"/>
      <c r="AB53" s="651"/>
      <c r="AC53" s="651"/>
      <c r="AD53" s="651"/>
      <c r="AE53" s="651"/>
      <c r="AF53" s="651"/>
      <c r="AG53" s="651"/>
      <c r="AH53" s="651"/>
      <c r="AI53" s="651"/>
      <c r="AJ53" s="651"/>
      <c r="AK53" s="651"/>
    </row>
    <row r="54" spans="1:37" ht="24" customHeight="1">
      <c r="B54" s="122" t="s">
        <v>168</v>
      </c>
      <c r="C54" s="122"/>
      <c r="D54" s="122"/>
      <c r="E54" s="122"/>
      <c r="F54" s="212"/>
      <c r="G54" s="213" t="s">
        <v>300</v>
      </c>
      <c r="H54" s="122" t="s">
        <v>228</v>
      </c>
      <c r="I54" s="316"/>
      <c r="J54" s="316"/>
      <c r="K54" s="316"/>
      <c r="L54" s="316"/>
      <c r="M54" s="316"/>
      <c r="N54" s="316"/>
      <c r="O54" s="316"/>
      <c r="P54" s="316"/>
      <c r="Q54" s="122"/>
      <c r="R54" s="665"/>
      <c r="S54" s="665"/>
      <c r="T54" s="665"/>
      <c r="U54" s="665"/>
      <c r="V54" s="665"/>
      <c r="W54" s="665"/>
      <c r="X54" s="665"/>
      <c r="Y54" s="665"/>
      <c r="Z54" s="665"/>
      <c r="AA54" s="665"/>
      <c r="AB54" s="665"/>
      <c r="AC54" s="665"/>
      <c r="AD54" s="665"/>
      <c r="AE54" s="665"/>
      <c r="AF54" s="665"/>
      <c r="AG54" s="665"/>
      <c r="AH54" s="665"/>
      <c r="AI54" s="665"/>
      <c r="AJ54" s="665"/>
      <c r="AK54" s="665"/>
    </row>
    <row r="55" spans="1:37" ht="25.15" customHeight="1">
      <c r="B55" s="122"/>
      <c r="C55" s="122"/>
      <c r="D55" s="122"/>
      <c r="E55" s="122"/>
      <c r="F55" s="122"/>
    </row>
    <row r="56" spans="1:37" ht="25.15" customHeight="1">
      <c r="B56" s="121" t="s">
        <v>169</v>
      </c>
      <c r="C56" s="121"/>
      <c r="D56" s="121"/>
      <c r="E56" s="121"/>
      <c r="F56" s="121" t="s">
        <v>170</v>
      </c>
      <c r="H56" s="117" t="s">
        <v>171</v>
      </c>
    </row>
    <row r="58" spans="1:37" ht="25.15" customHeight="1">
      <c r="B58" s="657" t="s">
        <v>172</v>
      </c>
      <c r="C58" s="657" t="s">
        <v>1</v>
      </c>
      <c r="D58" s="657"/>
      <c r="E58" s="657"/>
      <c r="F58" s="657"/>
      <c r="G58" s="657"/>
      <c r="H58" s="657" t="s">
        <v>173</v>
      </c>
      <c r="I58" s="657"/>
      <c r="J58" s="657"/>
      <c r="K58" s="657"/>
      <c r="L58" s="659" t="s">
        <v>270</v>
      </c>
      <c r="M58" s="659"/>
      <c r="N58" s="659"/>
      <c r="O58" s="659"/>
      <c r="P58" s="657" t="s">
        <v>174</v>
      </c>
      <c r="Q58" s="657"/>
    </row>
    <row r="59" spans="1:37" ht="25.15" customHeight="1">
      <c r="B59" s="658"/>
      <c r="C59" s="658"/>
      <c r="D59" s="658"/>
      <c r="E59" s="658"/>
      <c r="F59" s="658"/>
      <c r="G59" s="658"/>
      <c r="H59" s="658"/>
      <c r="I59" s="658"/>
      <c r="J59" s="658"/>
      <c r="K59" s="658"/>
      <c r="L59" s="660"/>
      <c r="M59" s="660"/>
      <c r="N59" s="660"/>
      <c r="O59" s="660"/>
      <c r="P59" s="658"/>
      <c r="Q59" s="658"/>
    </row>
    <row r="60" spans="1:37" ht="25.15" customHeight="1">
      <c r="B60" s="327"/>
      <c r="C60" s="652"/>
      <c r="D60" s="653"/>
      <c r="E60" s="653"/>
      <c r="F60" s="653"/>
      <c r="G60" s="654"/>
      <c r="H60" s="363"/>
      <c r="I60" s="317"/>
      <c r="J60" s="364"/>
      <c r="K60" s="330"/>
      <c r="L60" s="661"/>
      <c r="M60" s="662"/>
      <c r="N60" s="662"/>
      <c r="O60" s="663"/>
      <c r="P60" s="655"/>
      <c r="Q60" s="656"/>
    </row>
    <row r="61" spans="1:37" ht="25.15" customHeight="1">
      <c r="B61" s="299"/>
      <c r="C61" s="623"/>
      <c r="D61" s="624"/>
      <c r="E61" s="624"/>
      <c r="F61" s="624"/>
      <c r="G61" s="625"/>
      <c r="H61" s="326"/>
      <c r="I61" s="325"/>
      <c r="J61" s="366"/>
      <c r="K61" s="344"/>
      <c r="L61" s="345"/>
      <c r="M61" s="626"/>
      <c r="N61" s="626"/>
      <c r="O61" s="627"/>
      <c r="P61" s="628"/>
      <c r="Q61" s="629"/>
    </row>
    <row r="62" spans="1:37" ht="25.15" customHeight="1">
      <c r="B62" s="258"/>
      <c r="C62" s="255"/>
      <c r="D62" s="256"/>
      <c r="E62" s="256"/>
      <c r="F62" s="256"/>
      <c r="G62" s="257"/>
      <c r="H62" s="363"/>
      <c r="I62" s="317"/>
      <c r="J62" s="364"/>
      <c r="K62" s="330"/>
      <c r="L62" s="331"/>
      <c r="M62" s="619"/>
      <c r="N62" s="619"/>
      <c r="O62" s="620"/>
      <c r="P62" s="621"/>
      <c r="Q62" s="622"/>
    </row>
    <row r="63" spans="1:37" ht="25.15" customHeight="1">
      <c r="B63" s="346"/>
      <c r="C63" s="347"/>
      <c r="D63" s="348"/>
      <c r="E63" s="348"/>
      <c r="F63" s="348"/>
      <c r="G63" s="349"/>
      <c r="H63" s="326"/>
      <c r="I63" s="325"/>
      <c r="J63" s="366"/>
      <c r="K63" s="344"/>
      <c r="L63" s="350"/>
      <c r="M63" s="626"/>
      <c r="N63" s="626"/>
      <c r="O63" s="627"/>
      <c r="P63" s="628"/>
      <c r="Q63" s="629"/>
    </row>
    <row r="64" spans="1:37" ht="25.15" customHeight="1">
      <c r="B64" s="258"/>
      <c r="C64" s="255"/>
      <c r="D64" s="256"/>
      <c r="E64" s="256"/>
      <c r="F64" s="256"/>
      <c r="G64" s="257"/>
      <c r="H64" s="363"/>
      <c r="I64" s="317"/>
      <c r="J64" s="364"/>
      <c r="K64" s="330"/>
      <c r="L64" s="332"/>
      <c r="M64" s="619"/>
      <c r="N64" s="619"/>
      <c r="O64" s="620"/>
      <c r="P64" s="621"/>
      <c r="Q64" s="622"/>
    </row>
    <row r="65" spans="2:17" ht="25.15" customHeight="1">
      <c r="B65" s="299"/>
      <c r="C65" s="312"/>
      <c r="D65" s="313"/>
      <c r="E65" s="313"/>
      <c r="F65" s="313"/>
      <c r="G65" s="314"/>
      <c r="H65" s="326"/>
      <c r="I65" s="325"/>
      <c r="J65" s="366"/>
      <c r="K65" s="344"/>
      <c r="L65" s="345"/>
      <c r="M65" s="626"/>
      <c r="N65" s="626"/>
      <c r="O65" s="627"/>
      <c r="P65" s="628"/>
      <c r="Q65" s="629"/>
    </row>
    <row r="66" spans="2:17" ht="25.15" customHeight="1">
      <c r="B66" s="307"/>
      <c r="C66" s="616"/>
      <c r="D66" s="617"/>
      <c r="E66" s="617"/>
      <c r="F66" s="617"/>
      <c r="G66" s="618"/>
      <c r="H66" s="363"/>
      <c r="I66" s="317"/>
      <c r="J66" s="364"/>
      <c r="K66" s="330"/>
      <c r="L66" s="331"/>
      <c r="M66" s="619"/>
      <c r="N66" s="619"/>
      <c r="O66" s="620"/>
      <c r="P66" s="621"/>
      <c r="Q66" s="622"/>
    </row>
    <row r="67" spans="2:17" ht="25.15" customHeight="1">
      <c r="B67" s="346"/>
      <c r="C67" s="347"/>
      <c r="D67" s="348"/>
      <c r="E67" s="348"/>
      <c r="F67" s="348"/>
      <c r="G67" s="349"/>
      <c r="H67" s="326"/>
      <c r="I67" s="325"/>
      <c r="J67" s="366"/>
      <c r="K67" s="344"/>
      <c r="L67" s="350"/>
      <c r="M67" s="626"/>
      <c r="N67" s="626"/>
      <c r="O67" s="627"/>
      <c r="P67" s="628"/>
      <c r="Q67" s="629"/>
    </row>
    <row r="68" spans="2:17" ht="25.15" customHeight="1">
      <c r="B68" s="258"/>
      <c r="C68" s="300"/>
      <c r="D68" s="256"/>
      <c r="E68" s="256"/>
      <c r="F68" s="256"/>
      <c r="G68" s="257"/>
      <c r="H68" s="363"/>
      <c r="I68" s="317"/>
      <c r="J68" s="364"/>
      <c r="K68" s="330"/>
      <c r="L68" s="323"/>
      <c r="M68" s="619"/>
      <c r="N68" s="619"/>
      <c r="O68" s="620"/>
      <c r="P68" s="621"/>
      <c r="Q68" s="622"/>
    </row>
    <row r="69" spans="2:17" ht="25.15" customHeight="1">
      <c r="B69" s="346"/>
      <c r="C69" s="347"/>
      <c r="D69" s="348"/>
      <c r="E69" s="348"/>
      <c r="F69" s="348"/>
      <c r="G69" s="349"/>
      <c r="H69" s="326"/>
      <c r="I69" s="325"/>
      <c r="J69" s="366"/>
      <c r="K69" s="344"/>
      <c r="L69" s="351"/>
      <c r="M69" s="626"/>
      <c r="N69" s="626"/>
      <c r="O69" s="627"/>
      <c r="P69" s="628"/>
      <c r="Q69" s="629"/>
    </row>
    <row r="70" spans="2:17" ht="25.15" customHeight="1">
      <c r="B70" s="258"/>
      <c r="C70" s="255"/>
      <c r="D70" s="256"/>
      <c r="E70" s="256"/>
      <c r="F70" s="256"/>
      <c r="G70" s="257"/>
      <c r="H70" s="363"/>
      <c r="I70" s="317"/>
      <c r="J70" s="364"/>
      <c r="K70" s="330"/>
      <c r="L70" s="332"/>
      <c r="M70" s="619"/>
      <c r="N70" s="619"/>
      <c r="O70" s="620"/>
      <c r="P70" s="621"/>
      <c r="Q70" s="622"/>
    </row>
    <row r="71" spans="2:17" ht="25.15" customHeight="1">
      <c r="B71" s="299"/>
      <c r="C71" s="623"/>
      <c r="D71" s="624"/>
      <c r="E71" s="624"/>
      <c r="F71" s="624"/>
      <c r="G71" s="625"/>
      <c r="H71" s="326"/>
      <c r="I71" s="325"/>
      <c r="J71" s="366"/>
      <c r="K71" s="344"/>
      <c r="L71" s="351"/>
      <c r="M71" s="626"/>
      <c r="N71" s="626"/>
      <c r="O71" s="627"/>
      <c r="P71" s="628"/>
      <c r="Q71" s="629"/>
    </row>
    <row r="72" spans="2:17" ht="25.15" customHeight="1">
      <c r="B72" s="258"/>
      <c r="C72" s="616"/>
      <c r="D72" s="617"/>
      <c r="E72" s="617"/>
      <c r="F72" s="617"/>
      <c r="G72" s="618"/>
      <c r="H72" s="363"/>
      <c r="I72" s="317"/>
      <c r="J72" s="364"/>
      <c r="K72" s="330"/>
      <c r="L72" s="332"/>
      <c r="M72" s="619"/>
      <c r="N72" s="619"/>
      <c r="O72" s="620"/>
      <c r="P72" s="621"/>
      <c r="Q72" s="622"/>
    </row>
    <row r="73" spans="2:17" ht="25.15" customHeight="1">
      <c r="B73" s="299"/>
      <c r="C73" s="648"/>
      <c r="D73" s="649"/>
      <c r="E73" s="649"/>
      <c r="F73" s="649"/>
      <c r="G73" s="650"/>
      <c r="H73" s="643"/>
      <c r="I73" s="644"/>
      <c r="J73" s="644"/>
      <c r="K73" s="344"/>
      <c r="L73" s="350"/>
      <c r="M73" s="626"/>
      <c r="N73" s="626"/>
      <c r="O73" s="627"/>
      <c r="P73" s="628"/>
      <c r="Q73" s="629"/>
    </row>
    <row r="74" spans="2:17" ht="25.15" customHeight="1">
      <c r="B74" s="307"/>
      <c r="C74" s="645"/>
      <c r="D74" s="646"/>
      <c r="E74" s="646"/>
      <c r="F74" s="646"/>
      <c r="G74" s="647"/>
      <c r="H74" s="363"/>
      <c r="I74" s="317"/>
      <c r="J74" s="364"/>
      <c r="K74" s="330"/>
      <c r="L74" s="323"/>
      <c r="M74" s="619"/>
      <c r="N74" s="619"/>
      <c r="O74" s="620"/>
      <c r="P74" s="621"/>
      <c r="Q74" s="622"/>
    </row>
    <row r="75" spans="2:17" ht="25.15" customHeight="1">
      <c r="B75" s="299"/>
      <c r="C75" s="623"/>
      <c r="D75" s="624"/>
      <c r="E75" s="624"/>
      <c r="F75" s="624"/>
      <c r="G75" s="625"/>
      <c r="H75" s="326"/>
      <c r="I75" s="325"/>
      <c r="J75" s="366"/>
      <c r="K75" s="344"/>
      <c r="L75" s="345"/>
      <c r="M75" s="626"/>
      <c r="N75" s="626"/>
      <c r="O75" s="627"/>
      <c r="P75" s="628"/>
      <c r="Q75" s="629"/>
    </row>
    <row r="76" spans="2:17" ht="25.15" customHeight="1">
      <c r="B76" s="307"/>
      <c r="C76" s="645"/>
      <c r="D76" s="646"/>
      <c r="E76" s="646"/>
      <c r="F76" s="646"/>
      <c r="G76" s="647"/>
      <c r="H76" s="363"/>
      <c r="I76" s="317"/>
      <c r="J76" s="364"/>
      <c r="K76" s="330"/>
      <c r="L76" s="323"/>
      <c r="M76" s="619"/>
      <c r="N76" s="619"/>
      <c r="O76" s="620"/>
      <c r="P76" s="621"/>
      <c r="Q76" s="622"/>
    </row>
    <row r="77" spans="2:17" ht="25.15" customHeight="1">
      <c r="B77" s="346"/>
      <c r="C77" s="347"/>
      <c r="D77" s="348"/>
      <c r="E77" s="348"/>
      <c r="F77" s="348"/>
      <c r="G77" s="349"/>
      <c r="H77" s="326"/>
      <c r="I77" s="325"/>
      <c r="J77" s="366"/>
      <c r="K77" s="344"/>
      <c r="L77" s="351"/>
      <c r="M77" s="626"/>
      <c r="N77" s="626"/>
      <c r="O77" s="627"/>
      <c r="P77" s="628"/>
      <c r="Q77" s="629"/>
    </row>
    <row r="78" spans="2:17" ht="25.15" customHeight="1">
      <c r="B78" s="307"/>
      <c r="C78" s="616"/>
      <c r="D78" s="617"/>
      <c r="E78" s="617"/>
      <c r="F78" s="617"/>
      <c r="G78" s="618"/>
      <c r="H78" s="363"/>
      <c r="I78" s="317"/>
      <c r="J78" s="364"/>
      <c r="K78" s="330"/>
      <c r="L78" s="332"/>
      <c r="M78" s="619"/>
      <c r="N78" s="619"/>
      <c r="O78" s="620"/>
      <c r="P78" s="621"/>
      <c r="Q78" s="622"/>
    </row>
    <row r="79" spans="2:17" ht="25.15" customHeight="1">
      <c r="B79" s="352"/>
      <c r="C79" s="623"/>
      <c r="D79" s="624"/>
      <c r="E79" s="624"/>
      <c r="F79" s="624"/>
      <c r="G79" s="625"/>
      <c r="H79" s="643"/>
      <c r="I79" s="644"/>
      <c r="J79" s="644"/>
      <c r="K79" s="344"/>
      <c r="L79" s="345"/>
      <c r="M79" s="626"/>
      <c r="N79" s="626"/>
      <c r="O79" s="627"/>
      <c r="P79" s="628"/>
      <c r="Q79" s="629"/>
    </row>
    <row r="80" spans="2:17" ht="25.15" customHeight="1">
      <c r="B80" s="318"/>
      <c r="C80" s="616"/>
      <c r="D80" s="617"/>
      <c r="E80" s="617"/>
      <c r="F80" s="617"/>
      <c r="G80" s="618"/>
      <c r="H80" s="363"/>
      <c r="I80" s="317"/>
      <c r="J80" s="364"/>
      <c r="K80" s="330"/>
      <c r="L80" s="323"/>
      <c r="M80" s="619"/>
      <c r="N80" s="619"/>
      <c r="O80" s="620"/>
      <c r="P80" s="621"/>
      <c r="Q80" s="622"/>
    </row>
    <row r="81" spans="2:17" ht="25.15" customHeight="1">
      <c r="B81" s="352"/>
      <c r="C81" s="623"/>
      <c r="D81" s="624"/>
      <c r="E81" s="624"/>
      <c r="F81" s="624"/>
      <c r="G81" s="625"/>
      <c r="H81" s="361"/>
      <c r="I81" s="362"/>
      <c r="J81" s="365"/>
      <c r="K81" s="355"/>
      <c r="L81" s="345"/>
      <c r="M81" s="626"/>
      <c r="N81" s="626"/>
      <c r="O81" s="627"/>
      <c r="P81" s="628"/>
      <c r="Q81" s="629"/>
    </row>
    <row r="82" spans="2:17" ht="25.15" customHeight="1">
      <c r="B82" s="318"/>
      <c r="C82" s="616"/>
      <c r="D82" s="617"/>
      <c r="E82" s="617"/>
      <c r="F82" s="617"/>
      <c r="G82" s="618"/>
      <c r="H82" s="319"/>
      <c r="I82" s="320"/>
      <c r="J82" s="321"/>
      <c r="K82" s="322"/>
      <c r="L82" s="323"/>
      <c r="M82" s="619"/>
      <c r="N82" s="619"/>
      <c r="O82" s="620"/>
      <c r="P82" s="621"/>
      <c r="Q82" s="622"/>
    </row>
    <row r="83" spans="2:17" ht="25.15" customHeight="1">
      <c r="B83" s="352"/>
      <c r="C83" s="623"/>
      <c r="D83" s="624"/>
      <c r="E83" s="624"/>
      <c r="F83" s="624"/>
      <c r="G83" s="625"/>
      <c r="H83" s="361"/>
      <c r="I83" s="362"/>
      <c r="J83" s="343"/>
      <c r="K83" s="344"/>
      <c r="L83" s="345"/>
      <c r="M83" s="626"/>
      <c r="N83" s="626"/>
      <c r="O83" s="627"/>
      <c r="P83" s="628"/>
      <c r="Q83" s="629"/>
    </row>
    <row r="84" spans="2:17" ht="25.15" customHeight="1">
      <c r="B84" s="336"/>
      <c r="C84" s="635"/>
      <c r="D84" s="636"/>
      <c r="E84" s="636"/>
      <c r="F84" s="636"/>
      <c r="G84" s="637"/>
      <c r="H84" s="337"/>
      <c r="I84" s="338"/>
      <c r="J84" s="339"/>
      <c r="K84" s="340"/>
      <c r="L84" s="341"/>
      <c r="M84" s="338"/>
      <c r="N84" s="338"/>
      <c r="O84" s="342"/>
      <c r="P84" s="638"/>
      <c r="Q84" s="639"/>
    </row>
    <row r="85" spans="2:17" ht="25.15" customHeight="1">
      <c r="B85" s="640" t="s">
        <v>220</v>
      </c>
      <c r="C85" s="640"/>
      <c r="D85" s="640"/>
      <c r="E85" s="640"/>
      <c r="F85" s="640"/>
      <c r="G85" s="640"/>
      <c r="H85" s="640"/>
      <c r="I85" s="640"/>
      <c r="J85" s="640"/>
      <c r="K85" s="640"/>
      <c r="L85" s="640"/>
      <c r="M85" s="640"/>
      <c r="N85" s="640"/>
      <c r="O85" s="640"/>
      <c r="P85" s="641"/>
      <c r="Q85" s="642"/>
    </row>
    <row r="86" spans="2:17" ht="25.15" customHeight="1">
      <c r="B86" s="123"/>
      <c r="C86" s="305"/>
      <c r="D86" s="131"/>
      <c r="E86" s="132"/>
      <c r="F86" s="133"/>
    </row>
    <row r="87" spans="2:17" ht="25.15" customHeight="1">
      <c r="B87" s="301" t="s">
        <v>175</v>
      </c>
      <c r="C87" s="121"/>
      <c r="G87" s="374"/>
      <c r="H87" s="302" t="s">
        <v>176</v>
      </c>
      <c r="J87" s="118" t="s">
        <v>177</v>
      </c>
      <c r="K87" s="375"/>
      <c r="L87" s="367" t="s">
        <v>0</v>
      </c>
      <c r="P87" s="614"/>
      <c r="Q87" s="615"/>
    </row>
    <row r="88" spans="2:17" ht="25.15" customHeight="1">
      <c r="B88" s="117"/>
      <c r="D88" s="135"/>
      <c r="E88" s="136"/>
      <c r="G88" s="201"/>
    </row>
    <row r="89" spans="2:17" ht="25.15" customHeight="1">
      <c r="B89" s="303" t="s">
        <v>178</v>
      </c>
      <c r="C89" s="306"/>
      <c r="D89" s="306"/>
      <c r="E89" s="306"/>
      <c r="F89" s="372"/>
      <c r="G89" s="373"/>
      <c r="H89" s="373"/>
      <c r="I89" s="373"/>
      <c r="J89" s="373"/>
      <c r="K89" s="373"/>
      <c r="L89" s="138"/>
    </row>
    <row r="90" spans="2:17" ht="25.15" customHeight="1">
      <c r="B90" s="117"/>
      <c r="F90" s="137">
        <v>3</v>
      </c>
    </row>
    <row r="91" spans="2:17" ht="25.15" customHeight="1">
      <c r="B91" s="117"/>
      <c r="F91" s="137">
        <v>4</v>
      </c>
    </row>
    <row r="92" spans="2:17" ht="25.15" customHeight="1">
      <c r="B92" s="117"/>
      <c r="D92" s="305"/>
      <c r="K92" s="324" t="s">
        <v>179</v>
      </c>
      <c r="L92" s="138"/>
      <c r="M92" s="138"/>
      <c r="N92" s="138"/>
      <c r="O92" s="138"/>
      <c r="P92" s="138"/>
      <c r="Q92" s="138"/>
    </row>
    <row r="93" spans="2:17" ht="25.15" customHeight="1">
      <c r="B93" s="117"/>
      <c r="E93" s="304"/>
      <c r="L93" s="684" t="str">
        <f>'1.บันทึกข้อความ'!D57</f>
        <v xml:space="preserve">    (.....................................................)</v>
      </c>
      <c r="M93" s="684"/>
      <c r="N93" s="684"/>
      <c r="O93" s="684"/>
      <c r="P93" s="684"/>
      <c r="Q93" s="684"/>
    </row>
    <row r="94" spans="2:17" ht="25.15" customHeight="1">
      <c r="E94" s="304"/>
      <c r="L94" s="683" t="s">
        <v>319</v>
      </c>
      <c r="M94" s="683"/>
      <c r="N94" s="683"/>
      <c r="O94" s="683"/>
      <c r="P94" s="683"/>
      <c r="Q94" s="683"/>
    </row>
  </sheetData>
  <mergeCells count="218">
    <mergeCell ref="R50:V50"/>
    <mergeCell ref="W50:AK50"/>
    <mergeCell ref="B51:Q51"/>
    <mergeCell ref="R51:V51"/>
    <mergeCell ref="W51:AK51"/>
    <mergeCell ref="R53:V53"/>
    <mergeCell ref="W53:AK53"/>
    <mergeCell ref="R54:V54"/>
    <mergeCell ref="W54:AK54"/>
    <mergeCell ref="I52:J52"/>
    <mergeCell ref="L52:O52"/>
    <mergeCell ref="W52:AK52"/>
    <mergeCell ref="X31:Y31"/>
    <mergeCell ref="M32:O32"/>
    <mergeCell ref="P32:Q32"/>
    <mergeCell ref="V32:W32"/>
    <mergeCell ref="V29:W29"/>
    <mergeCell ref="M21:O21"/>
    <mergeCell ref="P21:Q21"/>
    <mergeCell ref="M23:O23"/>
    <mergeCell ref="P23:Q23"/>
    <mergeCell ref="M24:O24"/>
    <mergeCell ref="P24:Q24"/>
    <mergeCell ref="V26:W26"/>
    <mergeCell ref="X26:Y26"/>
    <mergeCell ref="T22:U22"/>
    <mergeCell ref="V28:W28"/>
    <mergeCell ref="V22:W22"/>
    <mergeCell ref="T26:U26"/>
    <mergeCell ref="T28:U28"/>
    <mergeCell ref="X28:Y28"/>
    <mergeCell ref="V31:W31"/>
    <mergeCell ref="X22:Y22"/>
    <mergeCell ref="V23:W23"/>
    <mergeCell ref="L94:Q94"/>
    <mergeCell ref="P47:Q47"/>
    <mergeCell ref="P44:Q44"/>
    <mergeCell ref="B44:O44"/>
    <mergeCell ref="L93:Q93"/>
    <mergeCell ref="C43:G43"/>
    <mergeCell ref="M25:O25"/>
    <mergeCell ref="P25:Q25"/>
    <mergeCell ref="M26:O26"/>
    <mergeCell ref="P26:Q26"/>
    <mergeCell ref="M28:O28"/>
    <mergeCell ref="P28:Q28"/>
    <mergeCell ref="M27:O27"/>
    <mergeCell ref="P27:Q27"/>
    <mergeCell ref="C25:G25"/>
    <mergeCell ref="C26:G26"/>
    <mergeCell ref="C41:G41"/>
    <mergeCell ref="M41:O41"/>
    <mergeCell ref="P41:Q41"/>
    <mergeCell ref="C39:G39"/>
    <mergeCell ref="C27:G27"/>
    <mergeCell ref="C32:G32"/>
    <mergeCell ref="M30:O30"/>
    <mergeCell ref="P30:Q30"/>
    <mergeCell ref="C40:G40"/>
    <mergeCell ref="M19:O19"/>
    <mergeCell ref="P19:Q19"/>
    <mergeCell ref="M15:O15"/>
    <mergeCell ref="P15:Q15"/>
    <mergeCell ref="M16:O16"/>
    <mergeCell ref="P16:Q16"/>
    <mergeCell ref="M17:O17"/>
    <mergeCell ref="P17:Q17"/>
    <mergeCell ref="M18:O18"/>
    <mergeCell ref="P18:Q18"/>
    <mergeCell ref="M20:O20"/>
    <mergeCell ref="P20:Q20"/>
    <mergeCell ref="M29:O29"/>
    <mergeCell ref="M22:O22"/>
    <mergeCell ref="P22:Q22"/>
    <mergeCell ref="C24:G24"/>
    <mergeCell ref="H24:J24"/>
    <mergeCell ref="C19:G19"/>
    <mergeCell ref="V20:W20"/>
    <mergeCell ref="B10:B11"/>
    <mergeCell ref="C10:G11"/>
    <mergeCell ref="H10:K11"/>
    <mergeCell ref="P12:Q12"/>
    <mergeCell ref="P13:Q13"/>
    <mergeCell ref="M13:O13"/>
    <mergeCell ref="C12:G12"/>
    <mergeCell ref="M12:O12"/>
    <mergeCell ref="V19:W19"/>
    <mergeCell ref="M14:O14"/>
    <mergeCell ref="P14:Q14"/>
    <mergeCell ref="M31:O31"/>
    <mergeCell ref="W6:AK6"/>
    <mergeCell ref="B3:Q3"/>
    <mergeCell ref="R3:V3"/>
    <mergeCell ref="W3:AK3"/>
    <mergeCell ref="I4:J4"/>
    <mergeCell ref="L4:O4"/>
    <mergeCell ref="W4:AK4"/>
    <mergeCell ref="R5:V5"/>
    <mergeCell ref="W5:AK5"/>
    <mergeCell ref="X19:Y19"/>
    <mergeCell ref="R11:T11"/>
    <mergeCell ref="R13:T13"/>
    <mergeCell ref="R12:T12"/>
    <mergeCell ref="R15:T15"/>
    <mergeCell ref="R16:T16"/>
    <mergeCell ref="R17:T17"/>
    <mergeCell ref="T19:U19"/>
    <mergeCell ref="R18:T18"/>
    <mergeCell ref="C13:G13"/>
    <mergeCell ref="C14:G14"/>
    <mergeCell ref="R2:V2"/>
    <mergeCell ref="W2:AK2"/>
    <mergeCell ref="C60:G60"/>
    <mergeCell ref="P60:Q60"/>
    <mergeCell ref="C61:G61"/>
    <mergeCell ref="M61:O61"/>
    <mergeCell ref="P61:Q61"/>
    <mergeCell ref="B58:B59"/>
    <mergeCell ref="C58:G59"/>
    <mergeCell ref="H58:K59"/>
    <mergeCell ref="L58:O59"/>
    <mergeCell ref="P58:Q59"/>
    <mergeCell ref="L60:O60"/>
    <mergeCell ref="P43:Q43"/>
    <mergeCell ref="P40:Q40"/>
    <mergeCell ref="M39:O39"/>
    <mergeCell ref="P39:Q39"/>
    <mergeCell ref="M40:O40"/>
    <mergeCell ref="P29:Q29"/>
    <mergeCell ref="P31:Q31"/>
    <mergeCell ref="T31:U31"/>
    <mergeCell ref="R6:V6"/>
    <mergeCell ref="L10:O11"/>
    <mergeCell ref="P10:Q11"/>
    <mergeCell ref="M62:O62"/>
    <mergeCell ref="P62:Q62"/>
    <mergeCell ref="M63:O63"/>
    <mergeCell ref="P63:Q63"/>
    <mergeCell ref="M64:O64"/>
    <mergeCell ref="P64:Q64"/>
    <mergeCell ref="M65:O65"/>
    <mergeCell ref="P65:Q65"/>
    <mergeCell ref="C66:G66"/>
    <mergeCell ref="M66:O66"/>
    <mergeCell ref="P66:Q66"/>
    <mergeCell ref="M67:O67"/>
    <mergeCell ref="P67:Q67"/>
    <mergeCell ref="M68:O68"/>
    <mergeCell ref="P68:Q68"/>
    <mergeCell ref="M69:O69"/>
    <mergeCell ref="P69:Q69"/>
    <mergeCell ref="M70:O70"/>
    <mergeCell ref="P70:Q70"/>
    <mergeCell ref="C73:G73"/>
    <mergeCell ref="H73:J73"/>
    <mergeCell ref="M73:O73"/>
    <mergeCell ref="P73:Q73"/>
    <mergeCell ref="M71:O71"/>
    <mergeCell ref="P71:Q71"/>
    <mergeCell ref="M72:O72"/>
    <mergeCell ref="P72:Q72"/>
    <mergeCell ref="C71:G71"/>
    <mergeCell ref="C72:G72"/>
    <mergeCell ref="M77:O77"/>
    <mergeCell ref="P77:Q77"/>
    <mergeCell ref="C78:G78"/>
    <mergeCell ref="M78:O78"/>
    <mergeCell ref="P78:Q78"/>
    <mergeCell ref="C74:G74"/>
    <mergeCell ref="M74:O74"/>
    <mergeCell ref="P74:Q74"/>
    <mergeCell ref="C75:G75"/>
    <mergeCell ref="M75:O75"/>
    <mergeCell ref="P75:Q75"/>
    <mergeCell ref="C76:G76"/>
    <mergeCell ref="M76:O76"/>
    <mergeCell ref="P76:Q76"/>
    <mergeCell ref="C83:G83"/>
    <mergeCell ref="M83:O83"/>
    <mergeCell ref="P83:Q83"/>
    <mergeCell ref="C84:G84"/>
    <mergeCell ref="P84:Q84"/>
    <mergeCell ref="B85:O85"/>
    <mergeCell ref="P85:Q85"/>
    <mergeCell ref="C79:G79"/>
    <mergeCell ref="H79:J79"/>
    <mergeCell ref="M79:O79"/>
    <mergeCell ref="P79:Q79"/>
    <mergeCell ref="C80:G80"/>
    <mergeCell ref="M80:O80"/>
    <mergeCell ref="P80:Q80"/>
    <mergeCell ref="C81:G81"/>
    <mergeCell ref="M81:O81"/>
    <mergeCell ref="P81:Q81"/>
    <mergeCell ref="P87:Q87"/>
    <mergeCell ref="C33:G33"/>
    <mergeCell ref="M33:O33"/>
    <mergeCell ref="P33:Q33"/>
    <mergeCell ref="C34:G34"/>
    <mergeCell ref="M34:O34"/>
    <mergeCell ref="P34:Q34"/>
    <mergeCell ref="C35:G35"/>
    <mergeCell ref="M35:O35"/>
    <mergeCell ref="P35:Q35"/>
    <mergeCell ref="C36:G36"/>
    <mergeCell ref="M36:O36"/>
    <mergeCell ref="P36:Q36"/>
    <mergeCell ref="C37:G37"/>
    <mergeCell ref="M37:O37"/>
    <mergeCell ref="P37:Q37"/>
    <mergeCell ref="C38:G38"/>
    <mergeCell ref="P38:Q38"/>
    <mergeCell ref="C42:G42"/>
    <mergeCell ref="M42:O42"/>
    <mergeCell ref="P42:Q42"/>
    <mergeCell ref="C82:G82"/>
    <mergeCell ref="M82:O82"/>
    <mergeCell ref="P82:Q82"/>
  </mergeCells>
  <phoneticPr fontId="93" type="noConversion"/>
  <pageMargins left="0.7" right="0.7" top="0.89" bottom="0.75" header="0.3" footer="0.3"/>
  <pageSetup paperSize="9" scale="60" orientation="portrait" r:id="rId1"/>
  <colBreaks count="1" manualBreakCount="1">
    <brk id="17" max="51" man="1"/>
  </colBreak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3BFC5E-644F-4E0E-8857-D10B0681636A}">
  <sheetPr>
    <tabColor rgb="FF92D050"/>
  </sheetPr>
  <dimension ref="A1:AG56"/>
  <sheetViews>
    <sheetView view="pageBreakPreview" zoomScale="70" zoomScaleNormal="85" zoomScaleSheetLayoutView="70" workbookViewId="0">
      <selection activeCell="K32" sqref="K32"/>
    </sheetView>
  </sheetViews>
  <sheetFormatPr defaultColWidth="10.8984375" defaultRowHeight="24.5"/>
  <cols>
    <col min="1" max="1" width="17.296875" style="139" customWidth="1"/>
    <col min="2" max="2" width="13.09765625" style="139" customWidth="1"/>
    <col min="3" max="3" width="5.69921875" style="139" customWidth="1"/>
    <col min="4" max="4" width="16.59765625" style="139" customWidth="1"/>
    <col min="5" max="5" width="10.3984375" style="139" customWidth="1"/>
    <col min="6" max="6" width="6.59765625" style="139" customWidth="1"/>
    <col min="7" max="7" width="5.296875" style="139" customWidth="1"/>
    <col min="8" max="8" width="11.69921875" style="139" customWidth="1"/>
    <col min="9" max="9" width="7.69921875" style="139" customWidth="1"/>
    <col min="10" max="10" width="10.09765625" style="139" customWidth="1"/>
    <col min="11" max="11" width="8.8984375" style="139" customWidth="1"/>
    <col min="12" max="12" width="11.3984375" style="139" customWidth="1"/>
    <col min="13" max="14" width="10.8984375" style="139"/>
    <col min="15" max="15" width="9.09765625" style="139" customWidth="1"/>
    <col min="16" max="16" width="12.8984375" style="139" customWidth="1"/>
    <col min="17" max="17" width="14.8984375" style="139" customWidth="1"/>
    <col min="18" max="18" width="24.3984375" style="139" customWidth="1"/>
    <col min="19" max="16384" width="10.8984375" style="139"/>
  </cols>
  <sheetData>
    <row r="1" spans="1:19" ht="24" customHeight="1">
      <c r="A1" s="689" t="s">
        <v>73</v>
      </c>
      <c r="B1" s="689"/>
      <c r="C1" s="689"/>
      <c r="D1" s="689"/>
      <c r="E1" s="689"/>
      <c r="F1" s="689"/>
      <c r="G1" s="689"/>
      <c r="H1" s="689"/>
      <c r="I1" s="689"/>
      <c r="J1" s="689"/>
      <c r="K1" s="689"/>
      <c r="L1" s="689"/>
      <c r="M1" s="689"/>
    </row>
    <row r="2" spans="1:19" ht="24" customHeight="1">
      <c r="A2" s="689" t="s">
        <v>301</v>
      </c>
      <c r="B2" s="689"/>
      <c r="C2" s="689"/>
      <c r="D2" s="689"/>
      <c r="E2" s="689"/>
      <c r="F2" s="689"/>
      <c r="G2" s="689"/>
      <c r="H2" s="689"/>
      <c r="I2" s="689"/>
      <c r="J2" s="689"/>
      <c r="K2" s="689"/>
      <c r="L2" s="689"/>
      <c r="M2" s="689"/>
    </row>
    <row r="3" spans="1:19" ht="9" customHeight="1">
      <c r="A3" s="140"/>
      <c r="B3" s="140"/>
      <c r="C3" s="140"/>
      <c r="D3" s="140"/>
      <c r="E3" s="140"/>
      <c r="F3" s="140"/>
      <c r="G3" s="140"/>
      <c r="H3" s="140"/>
      <c r="I3" s="140"/>
      <c r="J3" s="140"/>
      <c r="K3" s="141"/>
      <c r="L3" s="141"/>
    </row>
    <row r="4" spans="1:19" ht="20.25" customHeight="1">
      <c r="A4" s="241" t="s">
        <v>180</v>
      </c>
      <c r="B4" s="241"/>
      <c r="C4" s="248" t="s">
        <v>181</v>
      </c>
      <c r="D4" s="241" t="s">
        <v>302</v>
      </c>
      <c r="E4" s="241"/>
      <c r="F4" s="241"/>
      <c r="G4" s="241"/>
      <c r="H4" s="241" t="s">
        <v>312</v>
      </c>
      <c r="I4" s="241"/>
      <c r="J4" s="241"/>
      <c r="K4" s="241"/>
      <c r="L4" s="241"/>
      <c r="M4" s="241"/>
    </row>
    <row r="5" spans="1:19" ht="20.25" customHeight="1">
      <c r="A5" s="241" t="s">
        <v>182</v>
      </c>
      <c r="B5" s="241"/>
      <c r="C5" s="690" t="s">
        <v>303</v>
      </c>
      <c r="D5" s="690"/>
      <c r="E5" s="241" t="s">
        <v>183</v>
      </c>
      <c r="F5" s="241"/>
      <c r="G5" s="241"/>
      <c r="H5" s="241" t="s">
        <v>184</v>
      </c>
      <c r="I5" s="241"/>
      <c r="J5" s="694" t="s">
        <v>313</v>
      </c>
      <c r="K5" s="694"/>
      <c r="L5" s="694"/>
      <c r="M5" s="241" t="s">
        <v>176</v>
      </c>
    </row>
    <row r="6" spans="1:19" ht="20.25" customHeight="1">
      <c r="A6" s="241" t="s">
        <v>185</v>
      </c>
      <c r="B6" s="241"/>
      <c r="C6" s="238" t="s">
        <v>303</v>
      </c>
      <c r="D6" s="244"/>
      <c r="E6" s="241"/>
      <c r="F6" s="241"/>
      <c r="G6" s="241"/>
      <c r="H6" s="241" t="s">
        <v>186</v>
      </c>
      <c r="I6" s="241"/>
      <c r="J6" s="241"/>
      <c r="K6" s="241" t="s">
        <v>314</v>
      </c>
      <c r="L6" s="241"/>
      <c r="M6" s="241"/>
    </row>
    <row r="7" spans="1:19" ht="20.25" customHeight="1">
      <c r="A7" s="241" t="s">
        <v>187</v>
      </c>
      <c r="B7" s="241"/>
      <c r="C7" s="249" t="s">
        <v>303</v>
      </c>
      <c r="D7" s="241"/>
      <c r="E7" s="241"/>
      <c r="F7" s="241"/>
      <c r="G7" s="241"/>
      <c r="H7" s="241" t="s">
        <v>188</v>
      </c>
      <c r="I7" s="241"/>
      <c r="J7" s="691" t="s">
        <v>315</v>
      </c>
      <c r="K7" s="692"/>
      <c r="L7" s="241" t="s">
        <v>176</v>
      </c>
      <c r="M7" s="241"/>
    </row>
    <row r="8" spans="1:19" ht="20.25" customHeight="1">
      <c r="A8" s="241" t="s">
        <v>189</v>
      </c>
      <c r="B8" s="241"/>
      <c r="C8" s="249" t="s">
        <v>303</v>
      </c>
      <c r="D8" s="241"/>
      <c r="E8" s="241"/>
      <c r="F8" s="241"/>
      <c r="G8" s="241"/>
      <c r="H8" s="241" t="s">
        <v>190</v>
      </c>
      <c r="I8" s="241"/>
      <c r="J8" s="241" t="s">
        <v>316</v>
      </c>
      <c r="K8" s="241"/>
      <c r="L8" s="241"/>
      <c r="M8" s="241"/>
    </row>
    <row r="9" spans="1:19" ht="20.25" customHeight="1">
      <c r="A9" s="241" t="s">
        <v>191</v>
      </c>
      <c r="B9" s="241"/>
      <c r="C9" s="241" t="s">
        <v>303</v>
      </c>
      <c r="D9" s="241"/>
      <c r="E9" s="241"/>
      <c r="F9" s="241"/>
      <c r="G9" s="241"/>
      <c r="H9" s="241" t="s">
        <v>192</v>
      </c>
      <c r="I9" s="241"/>
      <c r="J9" s="241" t="s">
        <v>316</v>
      </c>
      <c r="K9" s="241"/>
      <c r="L9" s="241"/>
      <c r="M9" s="241"/>
      <c r="Q9" s="143"/>
      <c r="R9" s="143"/>
    </row>
    <row r="10" spans="1:19" ht="20.25" customHeight="1">
      <c r="A10" s="241" t="s">
        <v>193</v>
      </c>
      <c r="B10" s="241"/>
      <c r="C10" s="693" t="s">
        <v>303</v>
      </c>
      <c r="D10" s="693"/>
      <c r="E10" s="693"/>
      <c r="F10" s="241"/>
      <c r="G10" s="241"/>
      <c r="H10" s="241" t="s">
        <v>317</v>
      </c>
      <c r="I10" s="241"/>
      <c r="J10" s="250"/>
      <c r="K10" s="248"/>
      <c r="L10" s="241"/>
      <c r="M10" s="241"/>
      <c r="O10" s="144"/>
      <c r="R10" s="191" t="s">
        <v>218</v>
      </c>
    </row>
    <row r="11" spans="1:19" ht="20.25" customHeight="1">
      <c r="A11" s="241" t="s">
        <v>55</v>
      </c>
      <c r="B11" s="241" t="s">
        <v>257</v>
      </c>
      <c r="C11" s="693" t="s">
        <v>303</v>
      </c>
      <c r="D11" s="693"/>
      <c r="E11" s="693"/>
      <c r="F11" s="241"/>
      <c r="G11" s="241"/>
      <c r="H11" s="241" t="s">
        <v>194</v>
      </c>
      <c r="I11" s="241"/>
      <c r="J11" s="691" t="s">
        <v>315</v>
      </c>
      <c r="K11" s="691"/>
      <c r="L11" s="241" t="s">
        <v>176</v>
      </c>
      <c r="M11" s="241"/>
      <c r="O11" s="144"/>
      <c r="R11" s="192">
        <v>44015</v>
      </c>
    </row>
    <row r="12" spans="1:19" ht="20.25" customHeight="1">
      <c r="A12" s="241" t="s">
        <v>55</v>
      </c>
      <c r="B12" s="241" t="s">
        <v>258</v>
      </c>
      <c r="C12" s="693" t="s">
        <v>303</v>
      </c>
      <c r="D12" s="693"/>
      <c r="E12" s="693"/>
      <c r="F12" s="241"/>
      <c r="G12" s="241"/>
      <c r="H12" s="241" t="s">
        <v>195</v>
      </c>
      <c r="I12" s="241"/>
      <c r="J12" s="695" t="s">
        <v>318</v>
      </c>
      <c r="K12" s="695"/>
      <c r="L12" s="695"/>
      <c r="M12" s="241"/>
      <c r="O12" s="144"/>
      <c r="R12" s="194">
        <v>44586</v>
      </c>
    </row>
    <row r="13" spans="1:19" ht="20.149999999999999" customHeight="1">
      <c r="A13" s="238" t="s">
        <v>196</v>
      </c>
      <c r="B13" s="238"/>
      <c r="C13" s="688" t="s">
        <v>304</v>
      </c>
      <c r="D13" s="688"/>
      <c r="E13" s="239" t="s">
        <v>176</v>
      </c>
      <c r="F13" s="145"/>
      <c r="G13" s="696" t="s">
        <v>4</v>
      </c>
      <c r="H13" s="696"/>
      <c r="I13" s="696"/>
      <c r="J13" s="696"/>
      <c r="K13" s="696"/>
      <c r="L13" s="696"/>
      <c r="M13" s="696"/>
      <c r="O13" s="144"/>
      <c r="R13" s="190"/>
    </row>
    <row r="14" spans="1:19" ht="20.149999999999999" customHeight="1" thickBot="1">
      <c r="A14" s="238" t="s">
        <v>197</v>
      </c>
      <c r="B14" s="238"/>
      <c r="C14" s="688" t="s">
        <v>304</v>
      </c>
      <c r="D14" s="688"/>
      <c r="E14" s="239" t="s">
        <v>176</v>
      </c>
      <c r="F14" s="141"/>
      <c r="G14" s="696"/>
      <c r="H14" s="696"/>
      <c r="I14" s="696"/>
      <c r="J14" s="696"/>
      <c r="K14" s="696"/>
      <c r="L14" s="696"/>
      <c r="M14" s="696"/>
      <c r="O14" s="144"/>
      <c r="R14" s="193">
        <f>R12-R11</f>
        <v>571</v>
      </c>
      <c r="S14" s="199" t="s">
        <v>167</v>
      </c>
    </row>
    <row r="15" spans="1:19" ht="20.149999999999999" customHeight="1" thickTop="1">
      <c r="A15" s="238" t="s">
        <v>198</v>
      </c>
      <c r="B15" s="238"/>
      <c r="C15" s="688" t="s">
        <v>304</v>
      </c>
      <c r="D15" s="688"/>
      <c r="E15" s="239" t="s">
        <v>176</v>
      </c>
      <c r="F15" s="141"/>
      <c r="G15" s="696"/>
      <c r="H15" s="696"/>
      <c r="I15" s="696"/>
      <c r="J15" s="696"/>
      <c r="K15" s="696"/>
      <c r="L15" s="696"/>
      <c r="M15" s="696"/>
      <c r="O15" s="144"/>
    </row>
    <row r="16" spans="1:19" ht="20.149999999999999" customHeight="1">
      <c r="A16" s="238" t="s">
        <v>199</v>
      </c>
      <c r="B16" s="238"/>
      <c r="C16" s="688" t="s">
        <v>304</v>
      </c>
      <c r="D16" s="688"/>
      <c r="E16" s="240" t="s">
        <v>0</v>
      </c>
      <c r="F16" s="1"/>
      <c r="G16" s="696"/>
      <c r="H16" s="696"/>
      <c r="I16" s="696"/>
      <c r="J16" s="696"/>
      <c r="K16" s="696"/>
      <c r="L16" s="696"/>
      <c r="M16" s="696"/>
      <c r="O16" s="144"/>
      <c r="P16" s="698" t="s">
        <v>221</v>
      </c>
      <c r="Q16" s="698"/>
      <c r="R16" s="196">
        <f>R14-22</f>
        <v>549</v>
      </c>
      <c r="S16" s="199" t="s">
        <v>167</v>
      </c>
    </row>
    <row r="17" spans="1:33" ht="20.149999999999999" customHeight="1">
      <c r="A17" s="241"/>
      <c r="B17" s="692" t="s">
        <v>209</v>
      </c>
      <c r="C17" s="692"/>
      <c r="D17" s="242" t="s">
        <v>305</v>
      </c>
      <c r="E17" s="243" t="s">
        <v>176</v>
      </c>
      <c r="G17" s="696"/>
      <c r="H17" s="696"/>
      <c r="I17" s="696"/>
      <c r="J17" s="696"/>
      <c r="K17" s="696"/>
      <c r="L17" s="696"/>
      <c r="M17" s="696"/>
      <c r="O17" s="144"/>
    </row>
    <row r="18" spans="1:33" ht="12.65" customHeight="1">
      <c r="A18" s="244"/>
      <c r="B18" s="244"/>
      <c r="C18" s="700"/>
      <c r="D18" s="700"/>
      <c r="E18" s="245"/>
      <c r="F18" s="1"/>
      <c r="G18" s="696"/>
      <c r="H18" s="696"/>
      <c r="I18" s="696"/>
      <c r="J18" s="696"/>
      <c r="K18" s="696"/>
      <c r="L18" s="696"/>
      <c r="M18" s="696"/>
      <c r="O18" s="144"/>
    </row>
    <row r="19" spans="1:33" ht="20.149999999999999" customHeight="1">
      <c r="A19" s="705" t="s">
        <v>219</v>
      </c>
      <c r="B19" s="705"/>
      <c r="C19" s="705"/>
      <c r="D19" s="246" t="s">
        <v>303</v>
      </c>
      <c r="E19" s="247"/>
      <c r="F19" s="198"/>
      <c r="G19" s="696"/>
      <c r="H19" s="696"/>
      <c r="I19" s="696"/>
      <c r="J19" s="696"/>
      <c r="K19" s="696"/>
      <c r="L19" s="696"/>
      <c r="M19" s="696"/>
      <c r="O19" s="144"/>
    </row>
    <row r="20" spans="1:33" ht="23.15" customHeight="1">
      <c r="A20" s="139" t="s">
        <v>200</v>
      </c>
      <c r="B20" s="146" t="s">
        <v>306</v>
      </c>
      <c r="C20" s="143" t="s">
        <v>0</v>
      </c>
      <c r="G20" s="696"/>
      <c r="H20" s="696"/>
      <c r="I20" s="696"/>
      <c r="J20" s="696"/>
      <c r="K20" s="696"/>
      <c r="L20" s="696"/>
      <c r="M20" s="696"/>
      <c r="O20" s="144"/>
    </row>
    <row r="21" spans="1:33" ht="23.15" customHeight="1">
      <c r="A21" s="139" t="s">
        <v>201</v>
      </c>
      <c r="B21" s="146" t="s">
        <v>306</v>
      </c>
      <c r="C21" s="143" t="s">
        <v>0</v>
      </c>
      <c r="D21" s="147"/>
      <c r="E21" s="148"/>
      <c r="F21" s="149"/>
      <c r="G21" s="696"/>
      <c r="H21" s="696"/>
      <c r="I21" s="696"/>
      <c r="J21" s="696"/>
      <c r="K21" s="696"/>
      <c r="L21" s="696"/>
      <c r="M21" s="696"/>
      <c r="O21" s="144"/>
    </row>
    <row r="22" spans="1:33" ht="23.15" customHeight="1">
      <c r="A22" s="235" t="str">
        <f>'1.บันทึกข้อความ'!D28</f>
        <v>เร็ว/ช้า กว่าแผนงาน</v>
      </c>
      <c r="B22" s="235"/>
      <c r="C22" s="235" t="s">
        <v>22</v>
      </c>
      <c r="D22" s="236" t="s">
        <v>307</v>
      </c>
      <c r="E22" s="235" t="s">
        <v>0</v>
      </c>
      <c r="G22" s="696"/>
      <c r="H22" s="696"/>
      <c r="I22" s="696"/>
      <c r="J22" s="696"/>
      <c r="K22" s="696"/>
      <c r="L22" s="696"/>
      <c r="M22" s="696"/>
      <c r="O22" s="144"/>
    </row>
    <row r="23" spans="1:33" ht="25.15" customHeight="1">
      <c r="A23" s="150" t="s">
        <v>202</v>
      </c>
      <c r="B23" s="150"/>
      <c r="C23" s="150"/>
      <c r="D23" s="236" t="s">
        <v>307</v>
      </c>
      <c r="E23" s="150" t="s">
        <v>167</v>
      </c>
      <c r="G23" s="696"/>
      <c r="H23" s="696"/>
      <c r="I23" s="696"/>
      <c r="J23" s="696"/>
      <c r="K23" s="696"/>
      <c r="L23" s="696"/>
      <c r="M23" s="696"/>
      <c r="O23" s="144"/>
    </row>
    <row r="24" spans="1:33" ht="25.15" customHeight="1">
      <c r="A24" s="150" t="s">
        <v>203</v>
      </c>
      <c r="B24" s="150"/>
      <c r="C24" s="150"/>
      <c r="D24" s="236" t="s">
        <v>307</v>
      </c>
      <c r="E24" s="150" t="s">
        <v>167</v>
      </c>
      <c r="G24" s="696"/>
      <c r="H24" s="696"/>
      <c r="I24" s="696"/>
      <c r="J24" s="696"/>
      <c r="K24" s="696"/>
      <c r="L24" s="696"/>
      <c r="M24" s="696"/>
      <c r="O24" s="144"/>
    </row>
    <row r="25" spans="1:33" ht="20.149999999999999" customHeight="1">
      <c r="A25" s="701" t="s">
        <v>308</v>
      </c>
      <c r="B25" s="701"/>
      <c r="C25" s="701"/>
      <c r="D25" s="150"/>
      <c r="E25" s="150"/>
      <c r="G25" s="696"/>
      <c r="H25" s="696"/>
      <c r="I25" s="696"/>
      <c r="J25" s="696"/>
      <c r="K25" s="696"/>
      <c r="L25" s="696"/>
      <c r="M25" s="696"/>
      <c r="O25" s="144"/>
    </row>
    <row r="26" spans="1:33" ht="17.149999999999999" customHeight="1">
      <c r="A26" s="1"/>
      <c r="B26" s="141"/>
      <c r="C26" s="141"/>
      <c r="D26" s="141"/>
      <c r="E26" s="141"/>
      <c r="F26" s="141"/>
      <c r="G26" s="696"/>
      <c r="H26" s="696"/>
      <c r="I26" s="696"/>
      <c r="J26" s="696"/>
      <c r="K26" s="696"/>
      <c r="L26" s="696"/>
      <c r="M26" s="696"/>
      <c r="N26" s="141"/>
      <c r="O26" s="144"/>
      <c r="P26" s="141"/>
      <c r="S26" s="141"/>
      <c r="T26" s="141"/>
      <c r="U26" s="141"/>
      <c r="V26" s="141"/>
      <c r="W26" s="141"/>
      <c r="X26" s="141"/>
      <c r="Y26" s="141"/>
      <c r="Z26" s="141"/>
      <c r="AA26" s="141"/>
      <c r="AB26" s="141"/>
      <c r="AC26" s="141"/>
      <c r="AD26" s="141"/>
      <c r="AE26" s="141"/>
      <c r="AF26" s="141"/>
      <c r="AG26" s="141"/>
    </row>
    <row r="27" spans="1:33" ht="21.65" customHeight="1">
      <c r="A27" s="151" t="s">
        <v>204</v>
      </c>
      <c r="B27" s="697"/>
      <c r="C27" s="697"/>
      <c r="D27" s="221"/>
      <c r="E27" s="141"/>
      <c r="F27" s="141"/>
      <c r="G27" s="696"/>
      <c r="H27" s="696"/>
      <c r="I27" s="696"/>
      <c r="J27" s="696"/>
      <c r="K27" s="696"/>
      <c r="L27" s="696"/>
      <c r="M27" s="696"/>
      <c r="N27" s="1"/>
      <c r="O27" s="144"/>
      <c r="P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</row>
    <row r="28" spans="1:33" ht="21.65" customHeight="1">
      <c r="A28" s="151"/>
      <c r="B28" s="141"/>
      <c r="C28" s="141"/>
      <c r="D28" s="141"/>
      <c r="E28" s="141"/>
      <c r="F28" s="141"/>
      <c r="G28" s="696"/>
      <c r="H28" s="696"/>
      <c r="I28" s="696"/>
      <c r="J28" s="696"/>
      <c r="K28" s="696"/>
      <c r="L28" s="696"/>
      <c r="M28" s="696"/>
      <c r="N28" s="1"/>
      <c r="O28" s="144"/>
      <c r="P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</row>
    <row r="29" spans="1:33" ht="21.65" customHeight="1">
      <c r="A29" s="141"/>
      <c r="B29" s="141"/>
      <c r="C29" s="141"/>
      <c r="D29" s="141"/>
      <c r="E29" s="141"/>
      <c r="F29" s="141"/>
      <c r="G29" s="696"/>
      <c r="H29" s="696"/>
      <c r="I29" s="696"/>
      <c r="J29" s="696"/>
      <c r="K29" s="696"/>
      <c r="L29" s="696"/>
      <c r="M29" s="696"/>
      <c r="N29" s="141"/>
      <c r="O29" s="144"/>
      <c r="P29" s="141"/>
      <c r="S29" s="141"/>
      <c r="T29" s="141"/>
      <c r="U29" s="141"/>
      <c r="V29" s="141"/>
      <c r="W29" s="141"/>
      <c r="X29" s="141"/>
      <c r="Y29" s="141"/>
      <c r="Z29" s="141"/>
      <c r="AA29" s="141"/>
      <c r="AB29" s="141"/>
      <c r="AC29" s="141"/>
      <c r="AD29" s="141"/>
      <c r="AE29" s="141"/>
      <c r="AF29" s="141"/>
      <c r="AG29" s="141"/>
    </row>
    <row r="30" spans="1:33" ht="43.15" customHeight="1">
      <c r="A30" s="141"/>
      <c r="B30" s="141"/>
      <c r="C30" s="141"/>
      <c r="D30" s="141"/>
      <c r="E30" s="141"/>
      <c r="F30" s="141"/>
      <c r="G30" s="696"/>
      <c r="H30" s="696"/>
      <c r="I30" s="696"/>
      <c r="J30" s="696"/>
      <c r="K30" s="696"/>
      <c r="L30" s="696"/>
      <c r="M30" s="696"/>
      <c r="O30" s="144"/>
    </row>
    <row r="31" spans="1:33" ht="30" customHeight="1">
      <c r="A31" s="141"/>
      <c r="B31" s="141"/>
      <c r="C31" s="141"/>
      <c r="D31" s="141"/>
      <c r="E31" s="141"/>
      <c r="F31" s="141"/>
      <c r="G31" s="696"/>
      <c r="H31" s="696"/>
      <c r="I31" s="696"/>
      <c r="J31" s="696"/>
      <c r="K31" s="696"/>
      <c r="L31" s="696"/>
      <c r="M31" s="696"/>
      <c r="O31" s="144"/>
    </row>
    <row r="32" spans="1:33" ht="31.4" customHeight="1">
      <c r="B32" s="141"/>
      <c r="C32" s="141"/>
      <c r="D32" s="141"/>
      <c r="E32" s="141"/>
      <c r="F32" s="141"/>
      <c r="G32" s="143"/>
      <c r="O32" s="141"/>
    </row>
    <row r="33" spans="1:15" ht="52.5" customHeight="1">
      <c r="A33" s="696"/>
      <c r="B33" s="696"/>
      <c r="C33" s="696"/>
      <c r="D33" s="696"/>
      <c r="E33" s="696"/>
      <c r="F33" s="696"/>
      <c r="G33" s="143"/>
    </row>
    <row r="34" spans="1:15" ht="22" customHeight="1">
      <c r="A34" s="696"/>
      <c r="B34" s="696"/>
      <c r="C34" s="696"/>
      <c r="D34" s="696"/>
      <c r="E34" s="696"/>
      <c r="F34" s="696"/>
      <c r="G34" s="143"/>
      <c r="H34" s="702" t="s">
        <v>205</v>
      </c>
      <c r="I34" s="702"/>
      <c r="J34" s="702"/>
      <c r="K34" s="702"/>
      <c r="L34" s="702"/>
    </row>
    <row r="35" spans="1:15" ht="22" customHeight="1">
      <c r="A35" s="696"/>
      <c r="B35" s="696"/>
      <c r="C35" s="696"/>
      <c r="D35" s="696"/>
      <c r="E35" s="696"/>
      <c r="F35" s="696"/>
      <c r="G35" s="143"/>
      <c r="H35" s="698" t="s">
        <v>311</v>
      </c>
      <c r="I35" s="698"/>
      <c r="J35" s="698"/>
      <c r="K35" s="698"/>
      <c r="L35" s="703" t="s">
        <v>207</v>
      </c>
      <c r="M35" s="703"/>
      <c r="O35" s="142"/>
    </row>
    <row r="36" spans="1:15" ht="22" customHeight="1">
      <c r="A36" s="696"/>
      <c r="B36" s="696"/>
      <c r="C36" s="696"/>
      <c r="D36" s="696"/>
      <c r="E36" s="696"/>
      <c r="F36" s="696"/>
      <c r="G36" s="143"/>
      <c r="H36" s="698" t="s">
        <v>311</v>
      </c>
      <c r="I36" s="698"/>
      <c r="J36" s="698"/>
      <c r="K36" s="698"/>
      <c r="L36" s="141" t="s">
        <v>208</v>
      </c>
      <c r="O36" s="142"/>
    </row>
    <row r="37" spans="1:15" ht="22" customHeight="1">
      <c r="A37" s="696"/>
      <c r="B37" s="696"/>
      <c r="C37" s="696"/>
      <c r="D37" s="696"/>
      <c r="E37" s="696"/>
      <c r="F37" s="696"/>
      <c r="G37" s="143"/>
      <c r="H37" s="698" t="s">
        <v>311</v>
      </c>
      <c r="I37" s="698"/>
      <c r="J37" s="698"/>
      <c r="K37" s="698"/>
      <c r="L37" s="141" t="s">
        <v>208</v>
      </c>
    </row>
    <row r="38" spans="1:15" ht="22" customHeight="1">
      <c r="A38" s="696"/>
      <c r="B38" s="696"/>
      <c r="C38" s="696"/>
      <c r="D38" s="696"/>
      <c r="E38" s="696"/>
      <c r="F38" s="696"/>
      <c r="H38" s="698" t="s">
        <v>311</v>
      </c>
      <c r="I38" s="698"/>
      <c r="J38" s="698"/>
      <c r="K38" s="698"/>
      <c r="L38" s="141" t="s">
        <v>208</v>
      </c>
    </row>
    <row r="39" spans="1:15" ht="22" customHeight="1">
      <c r="A39" s="696"/>
      <c r="B39" s="696"/>
      <c r="C39" s="696"/>
      <c r="D39" s="696"/>
      <c r="E39" s="696"/>
      <c r="F39" s="696"/>
      <c r="H39" s="698" t="s">
        <v>311</v>
      </c>
      <c r="I39" s="698"/>
      <c r="J39" s="698"/>
      <c r="K39" s="698"/>
      <c r="L39" s="141" t="s">
        <v>208</v>
      </c>
    </row>
    <row r="40" spans="1:15" ht="22" customHeight="1">
      <c r="A40" s="696"/>
      <c r="B40" s="696"/>
      <c r="C40" s="696"/>
      <c r="D40" s="696"/>
      <c r="E40" s="696"/>
      <c r="F40" s="696"/>
      <c r="H40" s="698" t="s">
        <v>311</v>
      </c>
      <c r="I40" s="698"/>
      <c r="J40" s="698"/>
      <c r="K40" s="698"/>
      <c r="L40" s="141" t="s">
        <v>208</v>
      </c>
    </row>
    <row r="41" spans="1:15" ht="22" customHeight="1">
      <c r="A41" s="704"/>
      <c r="B41" s="704"/>
      <c r="C41" s="704"/>
      <c r="D41" s="153"/>
      <c r="H41" s="698" t="s">
        <v>311</v>
      </c>
      <c r="I41" s="698"/>
      <c r="J41" s="698"/>
      <c r="K41" s="698"/>
      <c r="L41" s="141" t="s">
        <v>208</v>
      </c>
    </row>
    <row r="42" spans="1:15" ht="58.5" customHeight="1">
      <c r="A42" s="251"/>
      <c r="B42" s="251"/>
      <c r="C42" s="251"/>
      <c r="D42" s="153"/>
      <c r="H42" s="141"/>
      <c r="I42" s="141"/>
      <c r="J42" s="141"/>
      <c r="K42" s="141"/>
      <c r="L42" s="141"/>
    </row>
    <row r="43" spans="1:15" ht="24.75" customHeight="1">
      <c r="A43" s="696"/>
      <c r="B43" s="696"/>
      <c r="C43" s="696"/>
      <c r="D43" s="143"/>
      <c r="H43" s="696" t="s">
        <v>309</v>
      </c>
      <c r="I43" s="696"/>
      <c r="J43" s="696"/>
      <c r="K43" s="696"/>
      <c r="L43" s="696"/>
      <c r="M43" s="152"/>
    </row>
    <row r="44" spans="1:15" ht="24.75" customHeight="1">
      <c r="A44" s="696"/>
      <c r="B44" s="696"/>
      <c r="C44" s="696"/>
      <c r="D44" s="155"/>
      <c r="H44" s="699" t="s">
        <v>310</v>
      </c>
      <c r="I44" s="699"/>
      <c r="J44" s="699"/>
      <c r="K44" s="699"/>
      <c r="L44" s="699"/>
      <c r="M44" s="154"/>
      <c r="N44" s="154"/>
      <c r="O44" s="154"/>
    </row>
    <row r="45" spans="1:15" ht="25.15" customHeight="1">
      <c r="A45" s="696"/>
      <c r="B45" s="696"/>
      <c r="C45" s="696"/>
      <c r="D45" s="155"/>
      <c r="G45" s="154"/>
      <c r="J45" s="152"/>
      <c r="K45" s="154"/>
      <c r="L45" s="154"/>
      <c r="M45" s="154"/>
      <c r="N45" s="154"/>
      <c r="O45" s="154"/>
    </row>
    <row r="46" spans="1:15">
      <c r="H46" s="154"/>
      <c r="I46" s="154"/>
      <c r="J46" s="154"/>
      <c r="K46" s="154"/>
      <c r="L46" s="154"/>
      <c r="M46" s="154"/>
    </row>
    <row r="47" spans="1:15">
      <c r="E47" s="154"/>
      <c r="F47" s="154"/>
    </row>
    <row r="48" spans="1:15">
      <c r="E48" s="154"/>
      <c r="F48" s="154"/>
    </row>
    <row r="50" spans="1:10">
      <c r="G50" s="156"/>
    </row>
    <row r="51" spans="1:10">
      <c r="G51" s="156"/>
      <c r="H51" s="156"/>
      <c r="I51" s="156"/>
      <c r="J51" s="156"/>
    </row>
    <row r="52" spans="1:10">
      <c r="G52" s="156"/>
      <c r="H52" s="156"/>
      <c r="I52" s="156"/>
      <c r="J52" s="156"/>
    </row>
    <row r="53" spans="1:10">
      <c r="A53" s="156"/>
      <c r="B53" s="156"/>
      <c r="C53" s="156"/>
      <c r="D53" s="156"/>
      <c r="E53" s="156"/>
      <c r="F53" s="156"/>
      <c r="G53" s="156"/>
      <c r="H53" s="156"/>
      <c r="I53" s="156"/>
      <c r="J53" s="156"/>
    </row>
    <row r="54" spans="1:10">
      <c r="A54" s="156"/>
      <c r="B54" s="156"/>
      <c r="C54" s="156"/>
      <c r="D54" s="156"/>
      <c r="E54" s="156"/>
      <c r="F54" s="156"/>
      <c r="H54" s="156"/>
      <c r="I54" s="156"/>
      <c r="J54" s="156"/>
    </row>
    <row r="55" spans="1:10">
      <c r="A55" s="156"/>
      <c r="B55" s="156"/>
      <c r="C55" s="156"/>
      <c r="D55" s="156"/>
      <c r="E55" s="156"/>
      <c r="F55" s="156"/>
    </row>
    <row r="56" spans="1:10">
      <c r="A56" s="156"/>
      <c r="B56" s="156"/>
      <c r="C56" s="156"/>
      <c r="D56" s="156"/>
      <c r="E56" s="156"/>
      <c r="F56" s="156"/>
    </row>
  </sheetData>
  <mergeCells count="37">
    <mergeCell ref="H41:K41"/>
    <mergeCell ref="H35:K35"/>
    <mergeCell ref="H36:K36"/>
    <mergeCell ref="H37:K37"/>
    <mergeCell ref="H38:K38"/>
    <mergeCell ref="H39:K39"/>
    <mergeCell ref="P16:Q16"/>
    <mergeCell ref="A44:C44"/>
    <mergeCell ref="A45:C45"/>
    <mergeCell ref="H44:L44"/>
    <mergeCell ref="C18:D18"/>
    <mergeCell ref="A25:C25"/>
    <mergeCell ref="H34:L34"/>
    <mergeCell ref="A33:F40"/>
    <mergeCell ref="L35:M35"/>
    <mergeCell ref="C16:D16"/>
    <mergeCell ref="B17:C17"/>
    <mergeCell ref="A41:C41"/>
    <mergeCell ref="H43:L43"/>
    <mergeCell ref="A19:C19"/>
    <mergeCell ref="A43:C43"/>
    <mergeCell ref="H40:K40"/>
    <mergeCell ref="C15:D15"/>
    <mergeCell ref="A1:M1"/>
    <mergeCell ref="A2:M2"/>
    <mergeCell ref="C5:D5"/>
    <mergeCell ref="J7:K7"/>
    <mergeCell ref="C10:E10"/>
    <mergeCell ref="C11:E11"/>
    <mergeCell ref="J11:K11"/>
    <mergeCell ref="J5:L5"/>
    <mergeCell ref="C12:E12"/>
    <mergeCell ref="J12:L12"/>
    <mergeCell ref="C13:D13"/>
    <mergeCell ref="C14:D14"/>
    <mergeCell ref="G13:M31"/>
    <mergeCell ref="B27:C27"/>
  </mergeCells>
  <phoneticPr fontId="93" type="noConversion"/>
  <pageMargins left="0.7" right="0.7" top="0.75" bottom="0.75" header="0.3" footer="0.3"/>
  <pageSetup paperSize="9" scale="70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B82974-94F9-4D56-BE62-4B6F98A48A42}">
  <sheetPr>
    <tabColor rgb="FF92D050"/>
  </sheetPr>
  <dimension ref="A1:Q26"/>
  <sheetViews>
    <sheetView workbookViewId="0">
      <selection activeCell="L20" sqref="L20"/>
    </sheetView>
  </sheetViews>
  <sheetFormatPr defaultRowHeight="24"/>
  <cols>
    <col min="1" max="1" width="5" style="376" customWidth="1"/>
    <col min="2" max="2" width="37.5" style="376" customWidth="1"/>
    <col min="3" max="3" width="9.3984375" style="376" customWidth="1"/>
    <col min="4" max="4" width="11" style="376" customWidth="1"/>
    <col min="5" max="5" width="15.19921875" style="376" customWidth="1"/>
    <col min="6" max="6" width="10.296875" style="376" customWidth="1"/>
    <col min="7" max="7" width="17" style="376" customWidth="1"/>
    <col min="8" max="8" width="8.8984375" style="376" customWidth="1"/>
    <col min="9" max="9" width="15.3984375" style="376" customWidth="1"/>
    <col min="10" max="10" width="23.09765625" style="376" customWidth="1"/>
    <col min="11" max="16384" width="8.796875" style="376"/>
  </cols>
  <sheetData>
    <row r="1" spans="1:17" ht="25" customHeight="1">
      <c r="A1" s="707" t="s">
        <v>347</v>
      </c>
      <c r="B1" s="707"/>
      <c r="C1" s="707"/>
      <c r="D1" s="707"/>
      <c r="E1" s="707"/>
      <c r="F1" s="707"/>
      <c r="G1" s="707"/>
      <c r="H1" s="707"/>
      <c r="I1" s="707"/>
      <c r="J1" s="707"/>
      <c r="K1" s="381"/>
      <c r="L1" s="381"/>
    </row>
    <row r="2" spans="1:17" ht="25" customHeight="1">
      <c r="A2" s="707" t="s">
        <v>348</v>
      </c>
      <c r="B2" s="707"/>
      <c r="C2" s="707"/>
      <c r="D2" s="707"/>
      <c r="E2" s="707"/>
      <c r="F2" s="707"/>
      <c r="G2" s="707"/>
      <c r="H2" s="707"/>
      <c r="I2" s="707"/>
      <c r="J2" s="707"/>
      <c r="K2" s="381"/>
      <c r="L2" s="381"/>
    </row>
    <row r="3" spans="1:17" ht="25" customHeight="1">
      <c r="A3" s="708" t="s">
        <v>349</v>
      </c>
      <c r="B3" s="708"/>
      <c r="C3" s="709" t="s">
        <v>350</v>
      </c>
      <c r="D3" s="709"/>
      <c r="E3" s="709"/>
      <c r="F3" s="709"/>
      <c r="G3" s="376" t="s">
        <v>351</v>
      </c>
    </row>
    <row r="4" spans="1:17" ht="25" customHeight="1">
      <c r="A4" s="710" t="s">
        <v>352</v>
      </c>
      <c r="B4" s="710"/>
      <c r="C4" s="710"/>
      <c r="D4" s="710"/>
      <c r="E4" s="710"/>
      <c r="F4" s="710"/>
      <c r="G4" s="710"/>
      <c r="H4" s="710"/>
      <c r="I4" s="710"/>
      <c r="J4" s="710"/>
      <c r="K4" s="381"/>
      <c r="L4" s="381"/>
    </row>
    <row r="5" spans="1:17" ht="72">
      <c r="A5" s="382" t="s">
        <v>172</v>
      </c>
      <c r="B5" s="382" t="s">
        <v>2</v>
      </c>
      <c r="C5" s="383" t="s">
        <v>324</v>
      </c>
      <c r="D5" s="383" t="s">
        <v>321</v>
      </c>
      <c r="E5" s="383" t="s">
        <v>323</v>
      </c>
      <c r="F5" s="383" t="s">
        <v>320</v>
      </c>
      <c r="G5" s="383" t="s">
        <v>338</v>
      </c>
      <c r="H5" s="383" t="s">
        <v>325</v>
      </c>
      <c r="I5" s="382" t="s">
        <v>322</v>
      </c>
      <c r="J5" s="382" t="s">
        <v>156</v>
      </c>
      <c r="K5" s="384"/>
      <c r="L5" s="384"/>
    </row>
    <row r="6" spans="1:17" ht="25" customHeight="1">
      <c r="A6" s="385">
        <v>1</v>
      </c>
      <c r="B6" s="386"/>
      <c r="C6" s="385"/>
      <c r="D6" s="387"/>
      <c r="E6" s="388"/>
      <c r="F6" s="389"/>
      <c r="G6" s="388"/>
      <c r="H6" s="403"/>
      <c r="I6" s="390"/>
      <c r="J6" s="386"/>
    </row>
    <row r="7" spans="1:17" ht="25" customHeight="1">
      <c r="A7" s="385">
        <v>2</v>
      </c>
      <c r="B7" s="386"/>
      <c r="C7" s="385"/>
      <c r="D7" s="387"/>
      <c r="E7" s="388"/>
      <c r="F7" s="389"/>
      <c r="G7" s="388"/>
      <c r="H7" s="403"/>
      <c r="I7" s="390"/>
      <c r="J7" s="386"/>
      <c r="Q7" s="409"/>
    </row>
    <row r="8" spans="1:17" ht="25" customHeight="1">
      <c r="A8" s="392">
        <v>3</v>
      </c>
      <c r="B8" s="393"/>
      <c r="C8" s="392"/>
      <c r="D8" s="387"/>
      <c r="E8" s="388"/>
      <c r="F8" s="387"/>
      <c r="G8" s="388"/>
      <c r="H8" s="404"/>
      <c r="I8" s="390"/>
      <c r="J8" s="394"/>
    </row>
    <row r="9" spans="1:17" ht="25" customHeight="1">
      <c r="A9" s="385">
        <v>4</v>
      </c>
      <c r="B9" s="386"/>
      <c r="C9" s="385"/>
      <c r="D9" s="387"/>
      <c r="E9" s="388"/>
      <c r="F9" s="387"/>
      <c r="G9" s="388"/>
      <c r="H9" s="403"/>
      <c r="I9" s="390"/>
      <c r="J9" s="386"/>
    </row>
    <row r="10" spans="1:17" ht="25" customHeight="1">
      <c r="A10" s="392">
        <v>5</v>
      </c>
      <c r="B10" s="395"/>
      <c r="C10" s="392"/>
      <c r="D10" s="387"/>
      <c r="E10" s="388"/>
      <c r="F10" s="387"/>
      <c r="G10" s="388"/>
      <c r="H10" s="404"/>
      <c r="I10" s="390"/>
      <c r="J10" s="395"/>
    </row>
    <row r="11" spans="1:17" hidden="1">
      <c r="A11" s="385"/>
      <c r="B11" s="386"/>
      <c r="C11" s="386"/>
      <c r="D11" s="386"/>
      <c r="E11" s="386"/>
      <c r="F11" s="386"/>
      <c r="G11" s="386"/>
      <c r="H11" s="404" t="e">
        <f t="shared" ref="H11:H14" si="0">(G11*100)/E11</f>
        <v>#DIV/0!</v>
      </c>
      <c r="I11" s="386"/>
      <c r="J11" s="386"/>
    </row>
    <row r="12" spans="1:17" hidden="1">
      <c r="A12" s="385"/>
      <c r="B12" s="386"/>
      <c r="C12" s="386"/>
      <c r="D12" s="386"/>
      <c r="E12" s="386"/>
      <c r="F12" s="386"/>
      <c r="G12" s="386"/>
      <c r="H12" s="404" t="e">
        <f t="shared" si="0"/>
        <v>#DIV/0!</v>
      </c>
      <c r="I12" s="386"/>
      <c r="J12" s="386"/>
    </row>
    <row r="13" spans="1:17" hidden="1">
      <c r="A13" s="385"/>
      <c r="B13" s="386"/>
      <c r="C13" s="386"/>
      <c r="D13" s="386"/>
      <c r="E13" s="386"/>
      <c r="F13" s="386"/>
      <c r="G13" s="386"/>
      <c r="H13" s="404" t="e">
        <f t="shared" si="0"/>
        <v>#DIV/0!</v>
      </c>
      <c r="I13" s="386"/>
      <c r="J13" s="386"/>
    </row>
    <row r="14" spans="1:17" hidden="1">
      <c r="A14" s="385"/>
      <c r="B14" s="386"/>
      <c r="C14" s="386"/>
      <c r="D14" s="386"/>
      <c r="E14" s="386"/>
      <c r="F14" s="386"/>
      <c r="G14" s="386"/>
      <c r="H14" s="404" t="e">
        <f t="shared" si="0"/>
        <v>#DIV/0!</v>
      </c>
      <c r="I14" s="386"/>
      <c r="J14" s="386"/>
    </row>
    <row r="15" spans="1:17">
      <c r="A15" s="711" t="s">
        <v>220</v>
      </c>
      <c r="B15" s="712"/>
      <c r="C15" s="396"/>
      <c r="D15" s="397"/>
      <c r="E15" s="398"/>
      <c r="F15" s="397"/>
      <c r="G15" s="398"/>
      <c r="H15" s="405"/>
      <c r="I15" s="399"/>
      <c r="J15" s="400"/>
    </row>
    <row r="17" spans="1:10" s="409" customFormat="1" ht="25" customHeight="1">
      <c r="A17" s="713" t="s">
        <v>353</v>
      </c>
      <c r="B17" s="713"/>
      <c r="C17" s="713"/>
      <c r="D17" s="713"/>
      <c r="E17" s="713"/>
      <c r="F17" s="713"/>
      <c r="G17" s="713"/>
      <c r="H17" s="713"/>
      <c r="I17" s="713"/>
      <c r="J17" s="713"/>
    </row>
    <row r="18" spans="1:10">
      <c r="B18" s="376" t="s">
        <v>339</v>
      </c>
      <c r="C18" s="714"/>
      <c r="D18" s="714"/>
      <c r="E18" s="376" t="s">
        <v>176</v>
      </c>
    </row>
    <row r="19" spans="1:10">
      <c r="B19" s="376" t="s">
        <v>14</v>
      </c>
      <c r="C19" s="714"/>
      <c r="D19" s="714"/>
      <c r="E19" s="376" t="s">
        <v>176</v>
      </c>
      <c r="F19" s="377" t="s">
        <v>342</v>
      </c>
      <c r="G19" s="377">
        <v>592037700</v>
      </c>
    </row>
    <row r="20" spans="1:10">
      <c r="B20" s="376" t="s">
        <v>326</v>
      </c>
      <c r="C20" s="715"/>
      <c r="D20" s="709"/>
      <c r="E20" s="376" t="s">
        <v>176</v>
      </c>
    </row>
    <row r="21" spans="1:10" ht="24.5" thickBot="1">
      <c r="B21" s="376" t="s">
        <v>340</v>
      </c>
      <c r="C21" s="716"/>
      <c r="D21" s="717"/>
      <c r="E21" s="376" t="s">
        <v>176</v>
      </c>
    </row>
    <row r="22" spans="1:10" ht="24.5" thickTop="1">
      <c r="C22" s="406"/>
      <c r="D22" s="407"/>
    </row>
    <row r="23" spans="1:10">
      <c r="B23" s="378" t="s">
        <v>346</v>
      </c>
      <c r="C23" s="410"/>
      <c r="D23" s="408" t="s">
        <v>0</v>
      </c>
    </row>
    <row r="24" spans="1:10" ht="20" customHeight="1">
      <c r="B24" s="376" t="s">
        <v>345</v>
      </c>
      <c r="C24" s="379"/>
      <c r="D24" s="408"/>
    </row>
    <row r="25" spans="1:10" ht="20" customHeight="1">
      <c r="C25" s="379"/>
      <c r="D25" s="408"/>
    </row>
    <row r="26" spans="1:10">
      <c r="A26" s="706" t="s">
        <v>337</v>
      </c>
      <c r="B26" s="706"/>
    </row>
  </sheetData>
  <mergeCells count="12">
    <mergeCell ref="A26:B26"/>
    <mergeCell ref="A1:J1"/>
    <mergeCell ref="A2:J2"/>
    <mergeCell ref="A3:B3"/>
    <mergeCell ref="C3:F3"/>
    <mergeCell ref="A4:J4"/>
    <mergeCell ref="A15:B15"/>
    <mergeCell ref="A17:J17"/>
    <mergeCell ref="C18:D18"/>
    <mergeCell ref="C19:D19"/>
    <mergeCell ref="C20:D20"/>
    <mergeCell ref="C21:D21"/>
  </mergeCells>
  <pageMargins left="0.7" right="0.7" top="0.75" bottom="0.75" header="0.3" footer="0.3"/>
  <pageSetup paperSize="9" scale="6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EA8A1E-586F-49BF-BE9E-23971D1718FF}">
  <sheetPr>
    <tabColor rgb="FF92D050"/>
  </sheetPr>
  <dimension ref="A1:Q26"/>
  <sheetViews>
    <sheetView workbookViewId="0">
      <selection activeCell="R8" sqref="R8"/>
    </sheetView>
  </sheetViews>
  <sheetFormatPr defaultRowHeight="24"/>
  <cols>
    <col min="1" max="1" width="5" style="376" customWidth="1"/>
    <col min="2" max="2" width="37.5" style="376" customWidth="1"/>
    <col min="3" max="3" width="9.3984375" style="376" customWidth="1"/>
    <col min="4" max="4" width="11" style="376" customWidth="1"/>
    <col min="5" max="5" width="15.19921875" style="376" customWidth="1"/>
    <col min="6" max="6" width="10.296875" style="376" customWidth="1"/>
    <col min="7" max="7" width="17" style="376" customWidth="1"/>
    <col min="8" max="8" width="8.8984375" style="376" customWidth="1"/>
    <col min="9" max="9" width="15.3984375" style="376" customWidth="1"/>
    <col min="10" max="10" width="23.09765625" style="376" customWidth="1"/>
    <col min="11" max="16384" width="8.796875" style="376"/>
  </cols>
  <sheetData>
    <row r="1" spans="1:17" ht="25" customHeight="1">
      <c r="A1" s="707" t="s">
        <v>327</v>
      </c>
      <c r="B1" s="707"/>
      <c r="C1" s="707"/>
      <c r="D1" s="707"/>
      <c r="E1" s="707"/>
      <c r="F1" s="707"/>
      <c r="G1" s="707"/>
      <c r="H1" s="707"/>
      <c r="I1" s="707"/>
      <c r="J1" s="707"/>
      <c r="K1" s="381"/>
      <c r="L1" s="381"/>
    </row>
    <row r="2" spans="1:17" ht="25" customHeight="1">
      <c r="A2" s="707" t="s">
        <v>328</v>
      </c>
      <c r="B2" s="707"/>
      <c r="C2" s="707"/>
      <c r="D2" s="707"/>
      <c r="E2" s="707"/>
      <c r="F2" s="707"/>
      <c r="G2" s="707"/>
      <c r="H2" s="707"/>
      <c r="I2" s="707"/>
      <c r="J2" s="707"/>
      <c r="K2" s="381"/>
      <c r="L2" s="381"/>
    </row>
    <row r="3" spans="1:17" ht="25" customHeight="1">
      <c r="A3" s="708" t="s">
        <v>329</v>
      </c>
      <c r="B3" s="708"/>
      <c r="C3" s="709" t="s">
        <v>341</v>
      </c>
      <c r="D3" s="709"/>
      <c r="E3" s="709"/>
      <c r="F3" s="709"/>
      <c r="G3" s="376" t="s">
        <v>330</v>
      </c>
    </row>
    <row r="4" spans="1:17" ht="25" customHeight="1">
      <c r="A4" s="710" t="s">
        <v>331</v>
      </c>
      <c r="B4" s="710"/>
      <c r="C4" s="710"/>
      <c r="D4" s="710"/>
      <c r="E4" s="710"/>
      <c r="F4" s="710"/>
      <c r="G4" s="710"/>
      <c r="H4" s="710"/>
      <c r="I4" s="710"/>
      <c r="J4" s="710"/>
      <c r="K4" s="381"/>
      <c r="L4" s="381"/>
    </row>
    <row r="5" spans="1:17" ht="72">
      <c r="A5" s="382" t="s">
        <v>172</v>
      </c>
      <c r="B5" s="382" t="s">
        <v>2</v>
      </c>
      <c r="C5" s="383" t="s">
        <v>324</v>
      </c>
      <c r="D5" s="383" t="s">
        <v>321</v>
      </c>
      <c r="E5" s="383" t="s">
        <v>323</v>
      </c>
      <c r="F5" s="383" t="s">
        <v>320</v>
      </c>
      <c r="G5" s="383" t="s">
        <v>338</v>
      </c>
      <c r="H5" s="383" t="s">
        <v>325</v>
      </c>
      <c r="I5" s="382" t="s">
        <v>322</v>
      </c>
      <c r="J5" s="382" t="s">
        <v>156</v>
      </c>
      <c r="K5" s="384"/>
      <c r="L5" s="384"/>
    </row>
    <row r="6" spans="1:17">
      <c r="A6" s="385">
        <v>1</v>
      </c>
      <c r="B6" s="386" t="s">
        <v>332</v>
      </c>
      <c r="C6" s="385">
        <v>10</v>
      </c>
      <c r="D6" s="387">
        <f>(C6*$D$15)/$C$15</f>
        <v>1.2</v>
      </c>
      <c r="E6" s="388">
        <f>D6*$C$18</f>
        <v>106200</v>
      </c>
      <c r="F6" s="389">
        <f>D6</f>
        <v>1.2</v>
      </c>
      <c r="G6" s="388">
        <f>F6*$C$18</f>
        <v>106200</v>
      </c>
      <c r="H6" s="403">
        <f>(G6*100)/E6</f>
        <v>100</v>
      </c>
      <c r="I6" s="390">
        <f>G6</f>
        <v>106200</v>
      </c>
      <c r="J6" s="386"/>
    </row>
    <row r="7" spans="1:17">
      <c r="A7" s="385">
        <v>2</v>
      </c>
      <c r="B7" s="386" t="s">
        <v>333</v>
      </c>
      <c r="C7" s="385">
        <v>20</v>
      </c>
      <c r="D7" s="387">
        <f t="shared" ref="D7:D9" si="0">(C7*$D$15)/$C$15</f>
        <v>2.4</v>
      </c>
      <c r="E7" s="388">
        <f t="shared" ref="E7:E9" si="1">D7*$C$18</f>
        <v>212400</v>
      </c>
      <c r="F7" s="389">
        <f>D7</f>
        <v>2.4</v>
      </c>
      <c r="G7" s="388">
        <f>F7*$C$18</f>
        <v>212400</v>
      </c>
      <c r="H7" s="403">
        <f t="shared" ref="H7" si="2">(G7*100)/E7</f>
        <v>100</v>
      </c>
      <c r="I7" s="390">
        <f t="shared" ref="I7:I9" si="3">G7</f>
        <v>212400</v>
      </c>
      <c r="J7" s="386"/>
      <c r="Q7" s="391"/>
    </row>
    <row r="8" spans="1:17" ht="50" customHeight="1">
      <c r="A8" s="392">
        <v>3</v>
      </c>
      <c r="B8" s="393" t="s">
        <v>334</v>
      </c>
      <c r="C8" s="392">
        <v>15</v>
      </c>
      <c r="D8" s="387">
        <f t="shared" si="0"/>
        <v>1.8</v>
      </c>
      <c r="E8" s="388">
        <f t="shared" si="1"/>
        <v>159300</v>
      </c>
      <c r="F8" s="387">
        <f>D8</f>
        <v>1.8</v>
      </c>
      <c r="G8" s="388">
        <f>F8*$C$18</f>
        <v>159300</v>
      </c>
      <c r="H8" s="404">
        <f>(G8*100)/E8</f>
        <v>100</v>
      </c>
      <c r="I8" s="390">
        <f t="shared" si="3"/>
        <v>159300</v>
      </c>
      <c r="J8" s="394"/>
    </row>
    <row r="9" spans="1:17">
      <c r="A9" s="385">
        <v>4</v>
      </c>
      <c r="B9" s="386" t="s">
        <v>335</v>
      </c>
      <c r="C9" s="385">
        <v>40</v>
      </c>
      <c r="D9" s="387">
        <f t="shared" si="0"/>
        <v>4.8</v>
      </c>
      <c r="E9" s="388">
        <f t="shared" si="1"/>
        <v>424800</v>
      </c>
      <c r="F9" s="387">
        <f>D9</f>
        <v>4.8</v>
      </c>
      <c r="G9" s="388">
        <f>F9*$C$18</f>
        <v>424800</v>
      </c>
      <c r="H9" s="403">
        <f>(G9*100)/E9</f>
        <v>100</v>
      </c>
      <c r="I9" s="390">
        <f t="shared" si="3"/>
        <v>424800</v>
      </c>
      <c r="J9" s="386"/>
    </row>
    <row r="10" spans="1:17" ht="50" customHeight="1">
      <c r="A10" s="392">
        <v>5</v>
      </c>
      <c r="B10" s="395" t="s">
        <v>336</v>
      </c>
      <c r="C10" s="392">
        <v>15</v>
      </c>
      <c r="D10" s="387">
        <f>(C10*$D$15)/$C$15</f>
        <v>1.8</v>
      </c>
      <c r="E10" s="388">
        <f>D10*$C$18</f>
        <v>159300</v>
      </c>
      <c r="F10" s="387">
        <f>(D10*H10)/C15</f>
        <v>1.62</v>
      </c>
      <c r="G10" s="388">
        <v>143370</v>
      </c>
      <c r="H10" s="404">
        <f>(G10*100)/E10</f>
        <v>90</v>
      </c>
      <c r="I10" s="390">
        <v>0</v>
      </c>
      <c r="J10" s="395" t="s">
        <v>343</v>
      </c>
    </row>
    <row r="11" spans="1:17" hidden="1">
      <c r="A11" s="385"/>
      <c r="B11" s="386"/>
      <c r="C11" s="386"/>
      <c r="D11" s="386"/>
      <c r="E11" s="386"/>
      <c r="F11" s="386"/>
      <c r="G11" s="386"/>
      <c r="H11" s="404" t="e">
        <f t="shared" ref="H11:H15" si="4">(G11*100)/E11</f>
        <v>#DIV/0!</v>
      </c>
      <c r="I11" s="386"/>
      <c r="J11" s="386"/>
    </row>
    <row r="12" spans="1:17" hidden="1">
      <c r="A12" s="385"/>
      <c r="B12" s="386"/>
      <c r="C12" s="386"/>
      <c r="D12" s="386"/>
      <c r="E12" s="386"/>
      <c r="F12" s="386"/>
      <c r="G12" s="386"/>
      <c r="H12" s="404" t="e">
        <f t="shared" si="4"/>
        <v>#DIV/0!</v>
      </c>
      <c r="I12" s="386"/>
      <c r="J12" s="386"/>
    </row>
    <row r="13" spans="1:17" hidden="1">
      <c r="A13" s="385"/>
      <c r="B13" s="386"/>
      <c r="C13" s="386"/>
      <c r="D13" s="386"/>
      <c r="E13" s="386"/>
      <c r="F13" s="386"/>
      <c r="G13" s="386"/>
      <c r="H13" s="404" t="e">
        <f t="shared" si="4"/>
        <v>#DIV/0!</v>
      </c>
      <c r="I13" s="386"/>
      <c r="J13" s="386"/>
    </row>
    <row r="14" spans="1:17" hidden="1">
      <c r="A14" s="385"/>
      <c r="B14" s="386"/>
      <c r="C14" s="386"/>
      <c r="D14" s="386"/>
      <c r="E14" s="386"/>
      <c r="F14" s="386"/>
      <c r="G14" s="386"/>
      <c r="H14" s="404" t="e">
        <f t="shared" si="4"/>
        <v>#DIV/0!</v>
      </c>
      <c r="I14" s="386"/>
      <c r="J14" s="386"/>
    </row>
    <row r="15" spans="1:17">
      <c r="A15" s="711" t="s">
        <v>220</v>
      </c>
      <c r="B15" s="712"/>
      <c r="C15" s="396">
        <f>SUM(C6:C14)</f>
        <v>100</v>
      </c>
      <c r="D15" s="397">
        <v>12</v>
      </c>
      <c r="E15" s="398">
        <f>SUM(E6:E14)</f>
        <v>1062000</v>
      </c>
      <c r="F15" s="397">
        <f>SUM(F6:F10)</f>
        <v>11.82</v>
      </c>
      <c r="G15" s="398">
        <f>SUM(G6:G14)</f>
        <v>1046070</v>
      </c>
      <c r="H15" s="405">
        <f t="shared" si="4"/>
        <v>98.5</v>
      </c>
      <c r="I15" s="399">
        <f>SUM(I6:I10)</f>
        <v>902700</v>
      </c>
      <c r="J15" s="400"/>
    </row>
    <row r="17" spans="1:10" s="391" customFormat="1" ht="25" customHeight="1">
      <c r="A17" s="713" t="s">
        <v>344</v>
      </c>
      <c r="B17" s="713"/>
      <c r="C17" s="713"/>
      <c r="D17" s="713"/>
      <c r="E17" s="713"/>
      <c r="F17" s="713"/>
      <c r="G17" s="713"/>
      <c r="H17" s="713"/>
      <c r="I17" s="713"/>
      <c r="J17" s="713"/>
    </row>
    <row r="18" spans="1:10">
      <c r="B18" s="376" t="s">
        <v>339</v>
      </c>
      <c r="C18" s="718">
        <v>88500</v>
      </c>
      <c r="D18" s="718"/>
      <c r="E18" s="376" t="s">
        <v>176</v>
      </c>
    </row>
    <row r="19" spans="1:10">
      <c r="B19" s="376" t="s">
        <v>14</v>
      </c>
      <c r="C19" s="718">
        <v>1062000</v>
      </c>
      <c r="D19" s="718"/>
      <c r="E19" s="376" t="s">
        <v>176</v>
      </c>
      <c r="F19" s="377" t="s">
        <v>342</v>
      </c>
      <c r="G19" s="377">
        <v>592037700</v>
      </c>
    </row>
    <row r="20" spans="1:10">
      <c r="B20" s="376" t="s">
        <v>326</v>
      </c>
      <c r="C20" s="715">
        <f>I15</f>
        <v>902700</v>
      </c>
      <c r="D20" s="709"/>
      <c r="E20" s="376" t="s">
        <v>176</v>
      </c>
    </row>
    <row r="21" spans="1:10" ht="24.5" thickBot="1">
      <c r="B21" s="376" t="s">
        <v>340</v>
      </c>
      <c r="C21" s="716">
        <f>C19-C20</f>
        <v>159300</v>
      </c>
      <c r="D21" s="717"/>
      <c r="E21" s="376" t="s">
        <v>176</v>
      </c>
    </row>
    <row r="22" spans="1:10" ht="24.5" thickTop="1">
      <c r="C22" s="406"/>
      <c r="D22" s="407"/>
    </row>
    <row r="23" spans="1:10">
      <c r="B23" s="378" t="s">
        <v>346</v>
      </c>
      <c r="C23" s="379">
        <f>(G15*100)/G19</f>
        <v>0.17668976147971657</v>
      </c>
      <c r="D23" s="380" t="s">
        <v>0</v>
      </c>
    </row>
    <row r="24" spans="1:10" ht="20" customHeight="1">
      <c r="B24" s="376" t="s">
        <v>345</v>
      </c>
      <c r="C24" s="379"/>
      <c r="D24" s="380"/>
    </row>
    <row r="25" spans="1:10" ht="20" customHeight="1">
      <c r="C25" s="379"/>
      <c r="D25" s="401"/>
    </row>
    <row r="26" spans="1:10">
      <c r="A26" s="706" t="s">
        <v>337</v>
      </c>
      <c r="B26" s="706"/>
    </row>
  </sheetData>
  <mergeCells count="12">
    <mergeCell ref="A1:J1"/>
    <mergeCell ref="A2:J2"/>
    <mergeCell ref="A4:J4"/>
    <mergeCell ref="A3:B3"/>
    <mergeCell ref="A17:J17"/>
    <mergeCell ref="A15:B15"/>
    <mergeCell ref="C3:F3"/>
    <mergeCell ref="C18:D18"/>
    <mergeCell ref="A26:B26"/>
    <mergeCell ref="C19:D19"/>
    <mergeCell ref="C20:D20"/>
    <mergeCell ref="C21:D21"/>
  </mergeCells>
  <pageMargins left="0.7" right="0.7" top="0.75" bottom="0.75" header="0.3" footer="0.3"/>
  <pageSetup paperSize="9" scale="6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91C373-A09F-4DA9-9F7D-0449E16AA471}">
  <sheetPr>
    <tabColor rgb="FF92D050"/>
  </sheetPr>
  <dimension ref="A1:AT30"/>
  <sheetViews>
    <sheetView zoomScale="80" zoomScaleNormal="80" workbookViewId="0">
      <selection activeCell="R22" sqref="R22"/>
    </sheetView>
  </sheetViews>
  <sheetFormatPr defaultColWidth="11" defaultRowHeight="24"/>
  <cols>
    <col min="1" max="1" width="6.69921875" style="449" customWidth="1"/>
    <col min="2" max="2" width="13.5" style="449" customWidth="1"/>
    <col min="3" max="3" width="60.5" style="449" customWidth="1"/>
    <col min="4" max="7" width="21.19921875" style="449" hidden="1" customWidth="1"/>
    <col min="8" max="8" width="22.5" style="449" hidden="1" customWidth="1"/>
    <col min="9" max="9" width="11" style="449" hidden="1" customWidth="1"/>
    <col min="10" max="12" width="11" style="449" customWidth="1"/>
    <col min="13" max="24" width="11" style="449"/>
    <col min="25" max="42" width="0" style="449" hidden="1" customWidth="1"/>
    <col min="43" max="16384" width="11" style="449"/>
  </cols>
  <sheetData>
    <row r="1" spans="1:46" s="411" customFormat="1" ht="30" customHeight="1">
      <c r="A1" s="719" t="s">
        <v>354</v>
      </c>
      <c r="B1" s="719"/>
      <c r="C1" s="719"/>
      <c r="D1" s="719"/>
      <c r="E1" s="719"/>
      <c r="F1" s="719"/>
      <c r="G1" s="719"/>
      <c r="H1" s="719"/>
      <c r="I1" s="719"/>
      <c r="J1" s="719"/>
      <c r="K1" s="719"/>
      <c r="L1" s="719"/>
      <c r="M1" s="719"/>
      <c r="N1" s="719"/>
      <c r="O1" s="719"/>
      <c r="P1" s="719"/>
      <c r="Q1" s="719"/>
      <c r="R1" s="719"/>
      <c r="S1" s="719"/>
      <c r="T1" s="719"/>
      <c r="U1" s="719"/>
      <c r="V1" s="719"/>
      <c r="W1" s="719"/>
      <c r="X1" s="719"/>
      <c r="Y1" s="719"/>
      <c r="Z1" s="719"/>
      <c r="AA1" s="719"/>
      <c r="AB1" s="719"/>
      <c r="AC1" s="719"/>
      <c r="AD1" s="719"/>
      <c r="AE1" s="719"/>
      <c r="AF1" s="719"/>
      <c r="AG1" s="719"/>
      <c r="AH1" s="719"/>
      <c r="AI1" s="719"/>
      <c r="AJ1" s="719"/>
      <c r="AK1" s="719"/>
      <c r="AL1" s="719"/>
      <c r="AM1" s="719"/>
      <c r="AN1" s="719"/>
      <c r="AO1" s="719"/>
      <c r="AP1" s="719"/>
      <c r="AQ1" s="719"/>
      <c r="AR1" s="719"/>
    </row>
    <row r="2" spans="1:46" s="411" customFormat="1" ht="30" customHeight="1">
      <c r="A2" s="719" t="s">
        <v>355</v>
      </c>
      <c r="B2" s="719"/>
      <c r="C2" s="719"/>
      <c r="D2" s="719"/>
      <c r="E2" s="719"/>
      <c r="F2" s="719"/>
      <c r="G2" s="719"/>
      <c r="H2" s="719"/>
      <c r="I2" s="719"/>
      <c r="J2" s="719"/>
      <c r="K2" s="719"/>
      <c r="L2" s="719"/>
      <c r="M2" s="719"/>
      <c r="N2" s="719"/>
      <c r="O2" s="719"/>
      <c r="P2" s="719"/>
      <c r="Q2" s="719"/>
      <c r="R2" s="719"/>
      <c r="S2" s="719"/>
      <c r="T2" s="719"/>
      <c r="U2" s="719"/>
      <c r="V2" s="719"/>
      <c r="W2" s="719"/>
      <c r="X2" s="719"/>
      <c r="Y2" s="719"/>
      <c r="Z2" s="719"/>
      <c r="AA2" s="719"/>
      <c r="AB2" s="719"/>
      <c r="AC2" s="719"/>
      <c r="AD2" s="719"/>
      <c r="AE2" s="719"/>
      <c r="AF2" s="719"/>
      <c r="AG2" s="719"/>
      <c r="AH2" s="719"/>
      <c r="AI2" s="719"/>
      <c r="AJ2" s="719"/>
      <c r="AK2" s="719"/>
      <c r="AL2" s="719"/>
      <c r="AM2" s="719"/>
      <c r="AN2" s="719"/>
      <c r="AO2" s="719"/>
      <c r="AP2" s="719"/>
      <c r="AQ2" s="719"/>
      <c r="AR2" s="719"/>
    </row>
    <row r="3" spans="1:46" s="411" customFormat="1" ht="30" customHeight="1">
      <c r="A3" s="720" t="s">
        <v>356</v>
      </c>
      <c r="B3" s="720"/>
      <c r="C3" s="720"/>
      <c r="D3" s="720"/>
      <c r="E3" s="720"/>
      <c r="F3" s="720"/>
      <c r="G3" s="720"/>
      <c r="H3" s="720"/>
      <c r="I3" s="720"/>
      <c r="J3" s="720"/>
      <c r="K3" s="720"/>
      <c r="L3" s="720"/>
      <c r="M3" s="720"/>
      <c r="N3" s="720"/>
      <c r="O3" s="720"/>
      <c r="P3" s="720"/>
      <c r="Q3" s="720"/>
      <c r="R3" s="720"/>
      <c r="S3" s="720"/>
      <c r="T3" s="720"/>
      <c r="U3" s="720"/>
      <c r="V3" s="720"/>
      <c r="W3" s="720"/>
      <c r="X3" s="720"/>
      <c r="Y3" s="720"/>
      <c r="Z3" s="720"/>
      <c r="AA3" s="720"/>
      <c r="AB3" s="720"/>
      <c r="AC3" s="720"/>
      <c r="AD3" s="720"/>
      <c r="AE3" s="720"/>
      <c r="AF3" s="720"/>
      <c r="AG3" s="720"/>
      <c r="AH3" s="720"/>
      <c r="AI3" s="720"/>
      <c r="AJ3" s="720"/>
      <c r="AK3" s="720"/>
      <c r="AL3" s="720"/>
      <c r="AM3" s="720"/>
      <c r="AN3" s="720"/>
      <c r="AO3" s="720"/>
      <c r="AP3" s="720"/>
      <c r="AQ3" s="720"/>
      <c r="AR3" s="720"/>
    </row>
    <row r="4" spans="1:46" s="413" customFormat="1" ht="22.5" customHeight="1">
      <c r="A4" s="721" t="s">
        <v>357</v>
      </c>
      <c r="B4" s="723" t="s">
        <v>74</v>
      </c>
      <c r="C4" s="723"/>
      <c r="D4" s="412"/>
      <c r="E4" s="412"/>
      <c r="F4" s="412"/>
      <c r="G4" s="412"/>
      <c r="H4" s="724" t="s">
        <v>75</v>
      </c>
      <c r="I4" s="724"/>
      <c r="J4" s="722" t="s">
        <v>358</v>
      </c>
      <c r="K4" s="722"/>
      <c r="L4" s="722"/>
      <c r="M4" s="722" t="s">
        <v>359</v>
      </c>
      <c r="N4" s="722"/>
      <c r="O4" s="722"/>
      <c r="P4" s="722"/>
      <c r="Q4" s="722"/>
      <c r="R4" s="722"/>
      <c r="S4" s="722"/>
      <c r="T4" s="722"/>
      <c r="U4" s="722"/>
      <c r="V4" s="722"/>
      <c r="W4" s="722"/>
      <c r="X4" s="722"/>
      <c r="Y4" s="722" t="s">
        <v>91</v>
      </c>
      <c r="Z4" s="722"/>
      <c r="AA4" s="722"/>
      <c r="AB4" s="722"/>
      <c r="AC4" s="722"/>
      <c r="AD4" s="722"/>
      <c r="AE4" s="722"/>
      <c r="AF4" s="722"/>
      <c r="AG4" s="722"/>
      <c r="AH4" s="722"/>
      <c r="AI4" s="722"/>
      <c r="AJ4" s="722"/>
      <c r="AK4" s="722"/>
      <c r="AL4" s="722"/>
      <c r="AM4" s="412"/>
      <c r="AN4" s="412"/>
      <c r="AO4" s="412"/>
      <c r="AP4" s="412"/>
      <c r="AQ4" s="721" t="s">
        <v>360</v>
      </c>
      <c r="AR4" s="721" t="s">
        <v>156</v>
      </c>
    </row>
    <row r="5" spans="1:46" s="413" customFormat="1" ht="22.5" customHeight="1">
      <c r="A5" s="722"/>
      <c r="B5" s="723"/>
      <c r="C5" s="723"/>
      <c r="D5" s="412"/>
      <c r="E5" s="412"/>
      <c r="F5" s="412"/>
      <c r="G5" s="412"/>
      <c r="H5" s="724" t="s">
        <v>76</v>
      </c>
      <c r="I5" s="724"/>
      <c r="J5" s="725" t="s">
        <v>361</v>
      </c>
      <c r="K5" s="725" t="s">
        <v>361</v>
      </c>
      <c r="L5" s="725" t="s">
        <v>361</v>
      </c>
      <c r="M5" s="725" t="s">
        <v>361</v>
      </c>
      <c r="N5" s="725" t="s">
        <v>361</v>
      </c>
      <c r="O5" s="725" t="s">
        <v>361</v>
      </c>
      <c r="P5" s="725" t="s">
        <v>361</v>
      </c>
      <c r="Q5" s="725" t="s">
        <v>361</v>
      </c>
      <c r="R5" s="725" t="s">
        <v>361</v>
      </c>
      <c r="S5" s="725" t="s">
        <v>361</v>
      </c>
      <c r="T5" s="725" t="s">
        <v>361</v>
      </c>
      <c r="U5" s="725" t="s">
        <v>361</v>
      </c>
      <c r="V5" s="725" t="s">
        <v>361</v>
      </c>
      <c r="W5" s="725" t="s">
        <v>361</v>
      </c>
      <c r="X5" s="725" t="s">
        <v>361</v>
      </c>
      <c r="Y5" s="725" t="s">
        <v>87</v>
      </c>
      <c r="Z5" s="725" t="s">
        <v>88</v>
      </c>
      <c r="AA5" s="725" t="s">
        <v>89</v>
      </c>
      <c r="AB5" s="725" t="s">
        <v>90</v>
      </c>
      <c r="AC5" s="725" t="s">
        <v>92</v>
      </c>
      <c r="AD5" s="725" t="s">
        <v>93</v>
      </c>
      <c r="AE5" s="725" t="s">
        <v>94</v>
      </c>
      <c r="AF5" s="725" t="s">
        <v>95</v>
      </c>
      <c r="AG5" s="725" t="s">
        <v>96</v>
      </c>
      <c r="AH5" s="725" t="s">
        <v>97</v>
      </c>
      <c r="AI5" s="725" t="s">
        <v>98</v>
      </c>
      <c r="AJ5" s="725" t="s">
        <v>99</v>
      </c>
      <c r="AK5" s="725" t="s">
        <v>100</v>
      </c>
      <c r="AL5" s="725" t="s">
        <v>101</v>
      </c>
      <c r="AM5" s="412"/>
      <c r="AN5" s="412"/>
      <c r="AO5" s="412"/>
      <c r="AP5" s="412"/>
      <c r="AQ5" s="722"/>
      <c r="AR5" s="722"/>
    </row>
    <row r="6" spans="1:46" s="413" customFormat="1" ht="22.5" customHeight="1">
      <c r="A6" s="722"/>
      <c r="B6" s="723"/>
      <c r="C6" s="723"/>
      <c r="D6" s="412"/>
      <c r="E6" s="412"/>
      <c r="F6" s="412"/>
      <c r="G6" s="412"/>
      <c r="H6" s="724" t="s">
        <v>77</v>
      </c>
      <c r="I6" s="724"/>
      <c r="J6" s="725"/>
      <c r="K6" s="725"/>
      <c r="L6" s="725"/>
      <c r="M6" s="725"/>
      <c r="N6" s="725"/>
      <c r="O6" s="725"/>
      <c r="P6" s="725"/>
      <c r="Q6" s="725"/>
      <c r="R6" s="725"/>
      <c r="S6" s="725"/>
      <c r="T6" s="725"/>
      <c r="U6" s="725"/>
      <c r="V6" s="725"/>
      <c r="W6" s="725"/>
      <c r="X6" s="725"/>
      <c r="Y6" s="725"/>
      <c r="Z6" s="725"/>
      <c r="AA6" s="725"/>
      <c r="AB6" s="725"/>
      <c r="AC6" s="725"/>
      <c r="AD6" s="725"/>
      <c r="AE6" s="725"/>
      <c r="AF6" s="725"/>
      <c r="AG6" s="725"/>
      <c r="AH6" s="725"/>
      <c r="AI6" s="725"/>
      <c r="AJ6" s="725"/>
      <c r="AK6" s="725"/>
      <c r="AL6" s="725"/>
      <c r="AM6" s="412"/>
      <c r="AN6" s="412"/>
      <c r="AO6" s="412"/>
      <c r="AP6" s="412"/>
      <c r="AQ6" s="722"/>
      <c r="AR6" s="722"/>
    </row>
    <row r="7" spans="1:46" s="418" customFormat="1" ht="24.5" customHeight="1">
      <c r="A7" s="726"/>
      <c r="B7" s="729" t="s">
        <v>362</v>
      </c>
      <c r="C7" s="729"/>
      <c r="D7" s="414"/>
      <c r="E7" s="414"/>
      <c r="F7" s="414"/>
      <c r="G7" s="414"/>
      <c r="H7" s="730">
        <f>592.0377*0.15</f>
        <v>88.805654999999987</v>
      </c>
      <c r="I7" s="730"/>
      <c r="J7" s="415"/>
      <c r="K7" s="415"/>
      <c r="L7" s="415"/>
      <c r="M7" s="415"/>
      <c r="N7" s="415"/>
      <c r="O7" s="415"/>
      <c r="P7" s="415"/>
      <c r="Q7" s="415"/>
      <c r="R7" s="415"/>
      <c r="S7" s="415"/>
      <c r="T7" s="415"/>
      <c r="U7" s="415"/>
      <c r="V7" s="415"/>
      <c r="W7" s="415"/>
      <c r="X7" s="415"/>
      <c r="Y7" s="415"/>
      <c r="Z7" s="416"/>
      <c r="AA7" s="417"/>
      <c r="AB7" s="415"/>
      <c r="AC7" s="416"/>
      <c r="AD7" s="417"/>
      <c r="AE7" s="417"/>
      <c r="AF7" s="417"/>
      <c r="AG7" s="417"/>
      <c r="AH7" s="417"/>
      <c r="AI7" s="417"/>
      <c r="AJ7" s="417"/>
      <c r="AK7" s="417"/>
      <c r="AL7" s="417"/>
      <c r="AM7" s="414"/>
      <c r="AN7" s="414"/>
      <c r="AO7" s="414"/>
      <c r="AP7" s="414"/>
      <c r="AQ7" s="414"/>
      <c r="AR7" s="414"/>
    </row>
    <row r="8" spans="1:46" s="418" customFormat="1" ht="24.5" customHeight="1">
      <c r="A8" s="727"/>
      <c r="B8" s="729" t="s">
        <v>363</v>
      </c>
      <c r="C8" s="729"/>
      <c r="D8" s="414"/>
      <c r="E8" s="414"/>
      <c r="F8" s="414"/>
      <c r="G8" s="414"/>
      <c r="H8" s="730">
        <f>592.0377*0.15</f>
        <v>88.805654999999987</v>
      </c>
      <c r="I8" s="730"/>
      <c r="J8" s="415"/>
      <c r="K8" s="415"/>
      <c r="L8" s="415"/>
      <c r="M8" s="415"/>
      <c r="N8" s="415"/>
      <c r="O8" s="415"/>
      <c r="P8" s="415"/>
      <c r="Q8" s="415"/>
      <c r="R8" s="415"/>
      <c r="S8" s="415"/>
      <c r="T8" s="415"/>
      <c r="U8" s="415"/>
      <c r="V8" s="415"/>
      <c r="W8" s="415"/>
      <c r="X8" s="415"/>
      <c r="Y8" s="415"/>
      <c r="Z8" s="416"/>
      <c r="AA8" s="417"/>
      <c r="AB8" s="415"/>
      <c r="AC8" s="416"/>
      <c r="AD8" s="417"/>
      <c r="AE8" s="417"/>
      <c r="AF8" s="417"/>
      <c r="AG8" s="417"/>
      <c r="AH8" s="417"/>
      <c r="AI8" s="417"/>
      <c r="AJ8" s="417"/>
      <c r="AK8" s="417"/>
      <c r="AL8" s="417"/>
      <c r="AM8" s="414"/>
      <c r="AN8" s="414"/>
      <c r="AO8" s="414"/>
      <c r="AP8" s="414"/>
      <c r="AQ8" s="414"/>
      <c r="AR8" s="414"/>
    </row>
    <row r="9" spans="1:46" s="418" customFormat="1" ht="24.75" customHeight="1">
      <c r="A9" s="727"/>
      <c r="B9" s="414" t="s">
        <v>78</v>
      </c>
      <c r="C9" s="414"/>
      <c r="D9" s="414"/>
      <c r="E9" s="414"/>
      <c r="F9" s="414"/>
      <c r="G9" s="414"/>
      <c r="H9" s="731">
        <v>0</v>
      </c>
      <c r="I9" s="731"/>
      <c r="J9" s="419"/>
      <c r="K9" s="419"/>
      <c r="L9" s="419"/>
      <c r="M9" s="419"/>
      <c r="N9" s="419"/>
      <c r="O9" s="419"/>
      <c r="P9" s="419"/>
      <c r="Q9" s="419"/>
      <c r="R9" s="419"/>
      <c r="S9" s="419"/>
      <c r="T9" s="419"/>
      <c r="U9" s="419"/>
      <c r="V9" s="419"/>
      <c r="W9" s="419"/>
      <c r="X9" s="419"/>
      <c r="Y9" s="419"/>
      <c r="Z9" s="419"/>
      <c r="AA9" s="419"/>
      <c r="AB9" s="419"/>
      <c r="AC9" s="419"/>
      <c r="AD9" s="419"/>
      <c r="AE9" s="419"/>
      <c r="AF9" s="419"/>
      <c r="AG9" s="419"/>
      <c r="AH9" s="419"/>
      <c r="AI9" s="419"/>
      <c r="AJ9" s="419"/>
      <c r="AK9" s="419"/>
      <c r="AL9" s="419"/>
      <c r="AM9" s="420"/>
      <c r="AN9" s="421"/>
      <c r="AO9" s="421"/>
      <c r="AP9" s="421"/>
      <c r="AQ9" s="422"/>
      <c r="AR9" s="422"/>
      <c r="AS9" s="423"/>
      <c r="AT9" s="423"/>
    </row>
    <row r="10" spans="1:46" s="418" customFormat="1" ht="24.75" customHeight="1">
      <c r="A10" s="727"/>
      <c r="B10" s="414" t="s">
        <v>364</v>
      </c>
      <c r="C10" s="414"/>
      <c r="D10" s="414"/>
      <c r="E10" s="414"/>
      <c r="F10" s="414"/>
      <c r="G10" s="414"/>
      <c r="H10" s="731">
        <v>0</v>
      </c>
      <c r="I10" s="731"/>
      <c r="J10" s="424"/>
      <c r="K10" s="424"/>
      <c r="L10" s="424"/>
      <c r="M10" s="424"/>
      <c r="N10" s="424"/>
      <c r="O10" s="424"/>
      <c r="P10" s="424"/>
      <c r="Q10" s="424"/>
      <c r="R10" s="424"/>
      <c r="S10" s="424"/>
      <c r="T10" s="424"/>
      <c r="U10" s="424"/>
      <c r="V10" s="424"/>
      <c r="W10" s="424"/>
      <c r="X10" s="424"/>
      <c r="Y10" s="424"/>
      <c r="Z10" s="424"/>
      <c r="AA10" s="424"/>
      <c r="AB10" s="424"/>
      <c r="AC10" s="424"/>
      <c r="AD10" s="424"/>
      <c r="AE10" s="424"/>
      <c r="AF10" s="424"/>
      <c r="AG10" s="424"/>
      <c r="AH10" s="424"/>
      <c r="AI10" s="424"/>
      <c r="AJ10" s="424"/>
      <c r="AK10" s="424"/>
      <c r="AL10" s="424"/>
      <c r="AM10" s="425"/>
      <c r="AN10" s="426"/>
      <c r="AO10" s="425"/>
      <c r="AP10" s="425"/>
      <c r="AQ10" s="422"/>
      <c r="AR10" s="422"/>
    </row>
    <row r="11" spans="1:46" s="418" customFormat="1" ht="24.75" customHeight="1">
      <c r="A11" s="727"/>
      <c r="B11" s="414" t="s">
        <v>365</v>
      </c>
      <c r="C11" s="414"/>
      <c r="D11" s="414"/>
      <c r="E11" s="414"/>
      <c r="F11" s="414"/>
      <c r="G11" s="414"/>
      <c r="H11" s="731">
        <v>0</v>
      </c>
      <c r="I11" s="731"/>
      <c r="J11" s="424"/>
      <c r="K11" s="424"/>
      <c r="L11" s="424"/>
      <c r="M11" s="424"/>
      <c r="N11" s="424"/>
      <c r="O11" s="424"/>
      <c r="P11" s="424"/>
      <c r="Q11" s="424"/>
      <c r="R11" s="424"/>
      <c r="S11" s="424"/>
      <c r="T11" s="424"/>
      <c r="U11" s="424"/>
      <c r="V11" s="424"/>
      <c r="W11" s="424"/>
      <c r="X11" s="424"/>
      <c r="Y11" s="424"/>
      <c r="Z11" s="424"/>
      <c r="AA11" s="424"/>
      <c r="AB11" s="424"/>
      <c r="AC11" s="424"/>
      <c r="AD11" s="424"/>
      <c r="AE11" s="424"/>
      <c r="AF11" s="424"/>
      <c r="AG11" s="424"/>
      <c r="AH11" s="424"/>
      <c r="AI11" s="424"/>
      <c r="AJ11" s="424"/>
      <c r="AK11" s="424"/>
      <c r="AL11" s="424"/>
      <c r="AM11" s="427"/>
      <c r="AN11" s="427"/>
      <c r="AO11" s="427"/>
      <c r="AP11" s="427"/>
      <c r="AQ11" s="422"/>
      <c r="AR11" s="422"/>
    </row>
    <row r="12" spans="1:46" s="418" customFormat="1" ht="24.75" customHeight="1">
      <c r="A12" s="727"/>
      <c r="B12" s="414" t="s">
        <v>79</v>
      </c>
      <c r="C12" s="414"/>
      <c r="D12" s="414"/>
      <c r="E12" s="414"/>
      <c r="F12" s="414"/>
      <c r="G12" s="414"/>
      <c r="H12" s="731">
        <v>0</v>
      </c>
      <c r="I12" s="731"/>
      <c r="J12" s="424"/>
      <c r="K12" s="424"/>
      <c r="L12" s="424"/>
      <c r="M12" s="424"/>
      <c r="N12" s="424"/>
      <c r="O12" s="424"/>
      <c r="P12" s="424"/>
      <c r="Q12" s="424"/>
      <c r="R12" s="424"/>
      <c r="S12" s="424"/>
      <c r="T12" s="424"/>
      <c r="U12" s="424"/>
      <c r="V12" s="424"/>
      <c r="W12" s="424"/>
      <c r="X12" s="424"/>
      <c r="Y12" s="424"/>
      <c r="Z12" s="424"/>
      <c r="AA12" s="424"/>
      <c r="AB12" s="424"/>
      <c r="AC12" s="424"/>
      <c r="AD12" s="424"/>
      <c r="AE12" s="424"/>
      <c r="AF12" s="424"/>
      <c r="AG12" s="424"/>
      <c r="AH12" s="424"/>
      <c r="AI12" s="424"/>
      <c r="AJ12" s="424"/>
      <c r="AK12" s="424"/>
      <c r="AL12" s="424"/>
      <c r="AM12" s="421"/>
      <c r="AN12" s="421"/>
      <c r="AO12" s="421"/>
      <c r="AP12" s="421"/>
      <c r="AQ12" s="422"/>
      <c r="AR12" s="422"/>
    </row>
    <row r="13" spans="1:46" s="418" customFormat="1" ht="24.75" customHeight="1">
      <c r="A13" s="728"/>
      <c r="B13" s="414" t="s">
        <v>366</v>
      </c>
      <c r="C13" s="414"/>
      <c r="D13" s="414"/>
      <c r="E13" s="414"/>
      <c r="F13" s="414"/>
      <c r="G13" s="414"/>
      <c r="H13" s="731">
        <v>0</v>
      </c>
      <c r="I13" s="731"/>
      <c r="J13" s="424"/>
      <c r="K13" s="424"/>
      <c r="L13" s="424"/>
      <c r="M13" s="424"/>
      <c r="N13" s="424"/>
      <c r="O13" s="424"/>
      <c r="P13" s="424"/>
      <c r="Q13" s="424"/>
      <c r="R13" s="424"/>
      <c r="S13" s="424"/>
      <c r="T13" s="424"/>
      <c r="U13" s="424"/>
      <c r="V13" s="424"/>
      <c r="W13" s="424"/>
      <c r="X13" s="424"/>
      <c r="Y13" s="424"/>
      <c r="Z13" s="424"/>
      <c r="AA13" s="424"/>
      <c r="AB13" s="424"/>
      <c r="AC13" s="424"/>
      <c r="AD13" s="424"/>
      <c r="AE13" s="424"/>
      <c r="AF13" s="424"/>
      <c r="AG13" s="424"/>
      <c r="AH13" s="424"/>
      <c r="AI13" s="424"/>
      <c r="AJ13" s="424"/>
      <c r="AK13" s="424"/>
      <c r="AL13" s="424"/>
      <c r="AM13" s="421"/>
      <c r="AN13" s="421"/>
      <c r="AO13" s="421"/>
      <c r="AP13" s="421"/>
      <c r="AQ13" s="422"/>
      <c r="AR13" s="422"/>
    </row>
    <row r="14" spans="1:46" s="418" customFormat="1" ht="24.75" hidden="1" customHeight="1">
      <c r="B14" s="428" t="s">
        <v>80</v>
      </c>
      <c r="C14" s="429"/>
      <c r="D14" s="430"/>
      <c r="E14" s="430"/>
      <c r="F14" s="430"/>
      <c r="G14" s="429"/>
      <c r="H14" s="733">
        <v>0</v>
      </c>
      <c r="I14" s="734"/>
      <c r="J14" s="431" t="s">
        <v>50</v>
      </c>
      <c r="K14" s="431" t="s">
        <v>50</v>
      </c>
      <c r="L14" s="431" t="s">
        <v>50</v>
      </c>
      <c r="M14" s="431" t="s">
        <v>50</v>
      </c>
      <c r="N14" s="431" t="s">
        <v>50</v>
      </c>
      <c r="O14" s="431" t="s">
        <v>50</v>
      </c>
      <c r="P14" s="431" t="s">
        <v>50</v>
      </c>
      <c r="Q14" s="432" t="s">
        <v>50</v>
      </c>
      <c r="R14" s="432" t="s">
        <v>50</v>
      </c>
      <c r="S14" s="432" t="s">
        <v>50</v>
      </c>
      <c r="T14" s="432" t="s">
        <v>50</v>
      </c>
      <c r="U14" s="432" t="s">
        <v>50</v>
      </c>
      <c r="V14" s="432" t="s">
        <v>50</v>
      </c>
      <c r="W14" s="432" t="s">
        <v>50</v>
      </c>
      <c r="X14" s="432" t="s">
        <v>50</v>
      </c>
      <c r="Y14" s="432" t="s">
        <v>50</v>
      </c>
      <c r="Z14" s="432" t="s">
        <v>50</v>
      </c>
      <c r="AA14" s="432" t="s">
        <v>50</v>
      </c>
      <c r="AB14" s="432" t="s">
        <v>50</v>
      </c>
      <c r="AC14" s="432" t="s">
        <v>50</v>
      </c>
      <c r="AD14" s="433" t="s">
        <v>50</v>
      </c>
      <c r="AE14" s="433" t="s">
        <v>50</v>
      </c>
      <c r="AF14" s="433" t="s">
        <v>50</v>
      </c>
      <c r="AG14" s="433" t="s">
        <v>50</v>
      </c>
      <c r="AH14" s="434" t="s">
        <v>50</v>
      </c>
      <c r="AI14" s="434" t="s">
        <v>50</v>
      </c>
      <c r="AJ14" s="434" t="s">
        <v>50</v>
      </c>
      <c r="AK14" s="434" t="s">
        <v>50</v>
      </c>
      <c r="AL14" s="435" t="s">
        <v>50</v>
      </c>
    </row>
    <row r="15" spans="1:46" s="418" customFormat="1" ht="24.75" hidden="1" customHeight="1">
      <c r="B15" s="737" t="s">
        <v>81</v>
      </c>
      <c r="C15" s="738"/>
      <c r="D15" s="738"/>
      <c r="E15" s="738"/>
      <c r="F15" s="738"/>
      <c r="G15" s="739"/>
      <c r="H15" s="740" t="s">
        <v>50</v>
      </c>
      <c r="I15" s="741"/>
      <c r="J15" s="436"/>
      <c r="K15" s="436"/>
      <c r="L15" s="437"/>
      <c r="M15" s="438"/>
      <c r="N15" s="436"/>
      <c r="O15" s="438"/>
      <c r="P15" s="439"/>
      <c r="Q15" s="436"/>
      <c r="R15" s="437"/>
      <c r="S15" s="437"/>
      <c r="T15" s="437"/>
      <c r="U15" s="437"/>
      <c r="V15" s="437"/>
      <c r="W15" s="437"/>
      <c r="X15" s="437"/>
      <c r="Y15" s="437"/>
      <c r="Z15" s="415"/>
      <c r="AA15" s="415"/>
      <c r="AB15" s="437"/>
      <c r="AC15" s="415"/>
      <c r="AD15" s="415"/>
      <c r="AE15" s="415"/>
      <c r="AF15" s="415"/>
      <c r="AG15" s="415"/>
      <c r="AH15" s="415"/>
      <c r="AI15" s="415"/>
      <c r="AJ15" s="415"/>
      <c r="AK15" s="415"/>
      <c r="AL15" s="440"/>
    </row>
    <row r="16" spans="1:46" s="411" customFormat="1" ht="28.5" customHeight="1">
      <c r="D16" s="441"/>
      <c r="E16" s="441"/>
      <c r="F16" s="441"/>
      <c r="G16" s="441"/>
      <c r="H16" s="442"/>
      <c r="T16" s="411" t="s">
        <v>367</v>
      </c>
    </row>
    <row r="17" spans="1:44" s="411" customFormat="1" ht="30" customHeight="1">
      <c r="A17" s="443"/>
      <c r="B17" s="444" t="s">
        <v>156</v>
      </c>
      <c r="C17" s="445"/>
      <c r="N17" s="446">
        <v>9.42</v>
      </c>
      <c r="O17" s="446">
        <v>11.653830126999999</v>
      </c>
      <c r="P17" s="446">
        <v>14.475616927000001</v>
      </c>
      <c r="Q17" s="446">
        <v>18.281758127</v>
      </c>
      <c r="R17" s="446">
        <v>15.006232127000002</v>
      </c>
      <c r="S17" s="446">
        <v>12.522577127</v>
      </c>
      <c r="T17" s="446">
        <v>13.142716327</v>
      </c>
      <c r="U17" s="446">
        <v>12.911880327000004</v>
      </c>
      <c r="V17" s="446">
        <v>12.925600327</v>
      </c>
      <c r="W17" s="446">
        <v>12.781295126999996</v>
      </c>
      <c r="X17" s="446">
        <v>15.301516127000006</v>
      </c>
      <c r="Y17" s="443"/>
      <c r="Z17" s="443"/>
      <c r="AA17" s="443"/>
      <c r="AB17" s="443"/>
      <c r="AC17" s="443"/>
      <c r="AD17" s="443"/>
      <c r="AE17" s="443"/>
      <c r="AF17" s="443"/>
      <c r="AG17" s="443"/>
      <c r="AH17" s="443"/>
      <c r="AI17" s="443"/>
      <c r="AJ17" s="443"/>
      <c r="AK17" s="443"/>
      <c r="AL17" s="443"/>
      <c r="AM17" s="443"/>
      <c r="AN17" s="443"/>
      <c r="AO17" s="443"/>
      <c r="AP17" s="443"/>
      <c r="AQ17" s="443"/>
      <c r="AR17" s="443"/>
    </row>
    <row r="18" spans="1:44" s="411" customFormat="1" ht="30" customHeight="1">
      <c r="A18" s="443"/>
      <c r="B18" s="444"/>
      <c r="C18" s="445" t="s">
        <v>368</v>
      </c>
      <c r="J18" s="447" t="s">
        <v>176</v>
      </c>
      <c r="N18" s="446">
        <v>9.42</v>
      </c>
      <c r="O18" s="446">
        <v>11.653830126999999</v>
      </c>
      <c r="P18" s="446">
        <v>14.475616927000001</v>
      </c>
      <c r="Q18" s="446">
        <v>18.281758127</v>
      </c>
      <c r="R18" s="446">
        <v>15.006232127000002</v>
      </c>
      <c r="S18" s="446">
        <v>12.522577127</v>
      </c>
      <c r="T18" s="446">
        <v>13.142716327</v>
      </c>
      <c r="U18" s="446">
        <v>12.911880327000004</v>
      </c>
      <c r="V18" s="446">
        <v>12.925600327</v>
      </c>
      <c r="W18" s="446">
        <v>12.781295126999996</v>
      </c>
      <c r="X18" s="446">
        <v>15.301516127000006</v>
      </c>
      <c r="Y18" s="443"/>
      <c r="Z18" s="443"/>
      <c r="AA18" s="443"/>
      <c r="AB18" s="443"/>
      <c r="AC18" s="443"/>
      <c r="AD18" s="443"/>
      <c r="AE18" s="443"/>
      <c r="AF18" s="443"/>
      <c r="AG18" s="443"/>
      <c r="AH18" s="443"/>
      <c r="AI18" s="443"/>
      <c r="AJ18" s="443"/>
      <c r="AK18" s="443"/>
      <c r="AL18" s="443"/>
      <c r="AM18" s="443"/>
      <c r="AN18" s="443"/>
      <c r="AO18" s="443"/>
      <c r="AP18" s="443"/>
      <c r="AQ18" s="443"/>
      <c r="AR18" s="443"/>
    </row>
    <row r="19" spans="1:44" s="411" customFormat="1" ht="30" customHeight="1">
      <c r="A19" s="443"/>
      <c r="B19" s="444"/>
      <c r="C19" s="445" t="s">
        <v>369</v>
      </c>
      <c r="J19" s="447" t="s">
        <v>176</v>
      </c>
      <c r="N19" s="446">
        <v>9.42</v>
      </c>
      <c r="O19" s="446">
        <v>11.653830126999999</v>
      </c>
      <c r="P19" s="446">
        <v>14.475616927000001</v>
      </c>
      <c r="Q19" s="446">
        <v>18.281758127</v>
      </c>
      <c r="R19" s="446">
        <v>15.006232127000002</v>
      </c>
      <c r="S19" s="446">
        <v>12.522577127</v>
      </c>
      <c r="T19" s="446">
        <v>13.142716327</v>
      </c>
      <c r="U19" s="446">
        <v>12.911880327000004</v>
      </c>
      <c r="V19" s="446">
        <v>12.925600327</v>
      </c>
      <c r="W19" s="446">
        <v>12.781295126999996</v>
      </c>
      <c r="X19" s="446">
        <v>15.301516127000006</v>
      </c>
      <c r="Y19" s="443"/>
      <c r="Z19" s="443"/>
      <c r="AA19" s="443"/>
      <c r="AB19" s="443"/>
      <c r="AC19" s="443"/>
      <c r="AD19" s="443"/>
      <c r="AE19" s="443"/>
      <c r="AF19" s="443"/>
      <c r="AG19" s="443"/>
      <c r="AH19" s="443"/>
      <c r="AI19" s="443"/>
      <c r="AJ19" s="443"/>
      <c r="AK19" s="443"/>
      <c r="AL19" s="443"/>
      <c r="AM19" s="443"/>
      <c r="AN19" s="443"/>
      <c r="AO19" s="443"/>
      <c r="AP19" s="443"/>
      <c r="AQ19" s="443"/>
      <c r="AR19" s="443"/>
    </row>
    <row r="20" spans="1:44" s="411" customFormat="1" ht="30" customHeight="1">
      <c r="A20" s="443"/>
      <c r="B20" s="444"/>
      <c r="C20" s="445" t="s">
        <v>370</v>
      </c>
      <c r="J20" s="447" t="s">
        <v>176</v>
      </c>
      <c r="N20" s="446">
        <v>9.42</v>
      </c>
      <c r="O20" s="446">
        <v>11.653830126999999</v>
      </c>
      <c r="P20" s="446">
        <v>14.475616927000001</v>
      </c>
      <c r="Q20" s="446">
        <v>18.281758127</v>
      </c>
      <c r="R20" s="446">
        <v>15.006232127000002</v>
      </c>
      <c r="S20" s="446">
        <v>12.522577127</v>
      </c>
      <c r="T20" s="446">
        <v>13.142716327</v>
      </c>
      <c r="U20" s="446">
        <v>12.911880327000004</v>
      </c>
      <c r="V20" s="446">
        <v>12.925600327</v>
      </c>
      <c r="W20" s="446">
        <v>12.781295126999996</v>
      </c>
      <c r="X20" s="446">
        <v>15.301516127000006</v>
      </c>
      <c r="Y20" s="443"/>
      <c r="Z20" s="443"/>
      <c r="AA20" s="443"/>
      <c r="AB20" s="443"/>
      <c r="AC20" s="443"/>
      <c r="AD20" s="443"/>
      <c r="AE20" s="443"/>
      <c r="AF20" s="443"/>
      <c r="AG20" s="443"/>
      <c r="AH20" s="443"/>
      <c r="AI20" s="443"/>
      <c r="AJ20" s="443"/>
      <c r="AK20" s="443"/>
      <c r="AL20" s="443"/>
      <c r="AM20" s="443"/>
      <c r="AN20" s="443"/>
      <c r="AO20" s="443"/>
      <c r="AP20" s="443"/>
      <c r="AQ20" s="443"/>
      <c r="AR20" s="443"/>
    </row>
    <row r="21" spans="1:44" s="411" customFormat="1" ht="30" customHeight="1">
      <c r="A21" s="443"/>
      <c r="B21" s="444"/>
      <c r="C21" s="445" t="s">
        <v>371</v>
      </c>
      <c r="J21" s="447" t="s">
        <v>176</v>
      </c>
      <c r="N21" s="446">
        <v>9.42</v>
      </c>
      <c r="O21" s="446">
        <v>11.653830126999999</v>
      </c>
      <c r="P21" s="446">
        <v>14.475616927000001</v>
      </c>
      <c r="Q21" s="446">
        <v>18.281758127</v>
      </c>
      <c r="R21" s="446">
        <v>15.006232127000002</v>
      </c>
      <c r="S21" s="446">
        <v>12.522577127</v>
      </c>
      <c r="T21" s="446">
        <v>13.142716327</v>
      </c>
      <c r="U21" s="446">
        <v>12.911880327000004</v>
      </c>
      <c r="V21" s="446">
        <v>12.925600327</v>
      </c>
      <c r="W21" s="446">
        <v>12.781295126999996</v>
      </c>
      <c r="X21" s="446">
        <v>15.301516127000006</v>
      </c>
      <c r="Y21" s="443"/>
      <c r="Z21" s="443"/>
      <c r="AA21" s="443"/>
      <c r="AB21" s="443"/>
      <c r="AC21" s="443"/>
      <c r="AD21" s="443"/>
      <c r="AE21" s="443"/>
      <c r="AF21" s="443"/>
      <c r="AG21" s="443"/>
      <c r="AH21" s="443"/>
      <c r="AI21" s="443"/>
      <c r="AJ21" s="443"/>
      <c r="AK21" s="443"/>
      <c r="AL21" s="443"/>
      <c r="AM21" s="443"/>
      <c r="AN21" s="443"/>
      <c r="AO21" s="443"/>
      <c r="AP21" s="443"/>
      <c r="AQ21" s="443"/>
      <c r="AR21" s="443"/>
    </row>
    <row r="22" spans="1:44" ht="49.5" customHeight="1">
      <c r="A22" s="448" t="s">
        <v>372</v>
      </c>
      <c r="N22" s="448">
        <v>9.42</v>
      </c>
      <c r="O22" s="448">
        <v>11.65</v>
      </c>
      <c r="P22" s="448">
        <v>6</v>
      </c>
      <c r="Q22" s="448">
        <v>8</v>
      </c>
      <c r="R22" s="448">
        <v>3</v>
      </c>
      <c r="S22" s="448">
        <v>3</v>
      </c>
      <c r="T22" s="448">
        <v>3</v>
      </c>
      <c r="U22" s="448">
        <v>4</v>
      </c>
      <c r="V22" s="448">
        <v>3</v>
      </c>
      <c r="W22" s="448">
        <v>3</v>
      </c>
      <c r="X22" s="448">
        <v>3</v>
      </c>
      <c r="Y22" s="448"/>
      <c r="Z22" s="448"/>
      <c r="AA22" s="448"/>
      <c r="AB22" s="448"/>
      <c r="AC22" s="448"/>
      <c r="AD22" s="448"/>
      <c r="AE22" s="448"/>
      <c r="AF22" s="448"/>
      <c r="AG22" s="448"/>
      <c r="AH22" s="448"/>
      <c r="AI22" s="448"/>
      <c r="AJ22" s="448"/>
      <c r="AK22" s="448"/>
      <c r="AL22" s="448"/>
      <c r="AM22" s="448"/>
      <c r="AN22" s="448"/>
      <c r="AO22" s="448"/>
      <c r="AP22" s="448"/>
      <c r="AQ22" s="448" t="s">
        <v>372</v>
      </c>
      <c r="AR22" s="448" t="s">
        <v>372</v>
      </c>
    </row>
    <row r="23" spans="1:44" ht="25.9" customHeight="1">
      <c r="A23" s="448" t="s">
        <v>373</v>
      </c>
      <c r="B23" s="735"/>
      <c r="C23" s="735"/>
      <c r="D23" s="735"/>
      <c r="E23" s="735"/>
      <c r="F23" s="735"/>
      <c r="G23" s="735"/>
      <c r="H23" s="735"/>
      <c r="N23" s="450">
        <f>N17-N22</f>
        <v>0</v>
      </c>
      <c r="O23" s="450">
        <f>O17-O22</f>
        <v>3.8301269999987397E-3</v>
      </c>
      <c r="P23" s="450">
        <f>P17-P22</f>
        <v>8.4756169270000008</v>
      </c>
      <c r="Q23" s="735" t="s">
        <v>374</v>
      </c>
      <c r="R23" s="735"/>
      <c r="S23" s="735"/>
      <c r="T23" s="735"/>
      <c r="U23" s="735"/>
      <c r="V23" s="735"/>
      <c r="W23" s="735"/>
      <c r="X23" s="450">
        <f>X17-X22</f>
        <v>12.301516127000006</v>
      </c>
      <c r="Y23" s="451"/>
      <c r="Z23" s="451"/>
      <c r="AA23" s="451"/>
      <c r="AB23" s="451"/>
      <c r="AC23" s="451"/>
      <c r="AD23" s="451"/>
      <c r="AE23" s="451"/>
      <c r="AF23" s="451"/>
      <c r="AG23" s="451"/>
      <c r="AH23" s="451"/>
      <c r="AI23" s="451"/>
      <c r="AJ23" s="451"/>
      <c r="AK23" s="451"/>
      <c r="AL23" s="451"/>
      <c r="AM23" s="451"/>
      <c r="AN23" s="451"/>
      <c r="AO23" s="451"/>
      <c r="AP23" s="451"/>
      <c r="AQ23" s="448" t="s">
        <v>373</v>
      </c>
      <c r="AR23" s="448" t="s">
        <v>373</v>
      </c>
    </row>
    <row r="24" spans="1:44" ht="25.9" customHeight="1">
      <c r="B24" s="736"/>
      <c r="C24" s="736"/>
      <c r="D24" s="736"/>
      <c r="E24" s="736"/>
      <c r="F24" s="736"/>
      <c r="G24" s="736"/>
      <c r="H24" s="736"/>
      <c r="Q24" s="736" t="s">
        <v>375</v>
      </c>
      <c r="R24" s="736"/>
      <c r="S24" s="736"/>
      <c r="T24" s="736"/>
      <c r="U24" s="736"/>
      <c r="V24" s="736"/>
      <c r="W24" s="736"/>
    </row>
    <row r="25" spans="1:44" ht="30" customHeight="1">
      <c r="B25" s="732"/>
      <c r="C25" s="732"/>
      <c r="D25" s="732"/>
      <c r="E25" s="732"/>
      <c r="F25" s="732"/>
      <c r="G25" s="732"/>
      <c r="H25" s="732"/>
    </row>
    <row r="26" spans="1:44" ht="30" customHeight="1"/>
    <row r="27" spans="1:44" ht="30" customHeight="1"/>
    <row r="28" spans="1:44" ht="30" customHeight="1"/>
    <row r="29" spans="1:44" ht="30" customHeight="1"/>
    <row r="30" spans="1:44" ht="30" customHeight="1"/>
  </sheetData>
  <mergeCells count="60">
    <mergeCell ref="B25:H25"/>
    <mergeCell ref="H14:I14"/>
    <mergeCell ref="B23:H23"/>
    <mergeCell ref="Q23:W23"/>
    <mergeCell ref="B24:H24"/>
    <mergeCell ref="Q24:W24"/>
    <mergeCell ref="B15:G15"/>
    <mergeCell ref="H15:I15"/>
    <mergeCell ref="AJ5:AJ6"/>
    <mergeCell ref="AK5:AK6"/>
    <mergeCell ref="AL5:AL6"/>
    <mergeCell ref="H6:I6"/>
    <mergeCell ref="AD5:AD6"/>
    <mergeCell ref="AE5:AE6"/>
    <mergeCell ref="AF5:AF6"/>
    <mergeCell ref="AG5:AG6"/>
    <mergeCell ref="AH5:AH6"/>
    <mergeCell ref="AI5:AI6"/>
    <mergeCell ref="X5:X6"/>
    <mergeCell ref="Y5:Y6"/>
    <mergeCell ref="Z5:Z6"/>
    <mergeCell ref="AA5:AA6"/>
    <mergeCell ref="AC5:AC6"/>
    <mergeCell ref="R5:R6"/>
    <mergeCell ref="A7:A13"/>
    <mergeCell ref="B7:C7"/>
    <mergeCell ref="H7:I7"/>
    <mergeCell ref="B8:C8"/>
    <mergeCell ref="H8:I8"/>
    <mergeCell ref="H9:I9"/>
    <mergeCell ref="H10:I10"/>
    <mergeCell ref="H11:I11"/>
    <mergeCell ref="H12:I12"/>
    <mergeCell ref="H13:I13"/>
    <mergeCell ref="N5:N6"/>
    <mergeCell ref="O5:O6"/>
    <mergeCell ref="P5:P6"/>
    <mergeCell ref="Q5:Q6"/>
    <mergeCell ref="AB5:AB6"/>
    <mergeCell ref="S5:S6"/>
    <mergeCell ref="T5:T6"/>
    <mergeCell ref="U5:U6"/>
    <mergeCell ref="V5:V6"/>
    <mergeCell ref="W5:W6"/>
    <mergeCell ref="A1:AR1"/>
    <mergeCell ref="A2:AR2"/>
    <mergeCell ref="A3:AR3"/>
    <mergeCell ref="A4:A6"/>
    <mergeCell ref="B4:C6"/>
    <mergeCell ref="H4:I4"/>
    <mergeCell ref="J4:L4"/>
    <mergeCell ref="M4:X4"/>
    <mergeCell ref="Y4:AL4"/>
    <mergeCell ref="AQ4:AQ6"/>
    <mergeCell ref="AR4:AR6"/>
    <mergeCell ref="H5:I5"/>
    <mergeCell ref="J5:J6"/>
    <mergeCell ref="K5:K6"/>
    <mergeCell ref="L5:L6"/>
    <mergeCell ref="M5:M6"/>
  </mergeCells>
  <pageMargins left="0.7" right="0.7" top="0.75" bottom="0.75" header="0.3" footer="0.3"/>
  <pageSetup paperSize="9" scale="53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7</vt:i4>
      </vt:variant>
      <vt:variant>
        <vt:lpstr>ช่วงที่มีชื่อ</vt:lpstr>
      </vt:variant>
      <vt:variant>
        <vt:i4>4</vt:i4>
      </vt:variant>
    </vt:vector>
  </HeadingPairs>
  <TitlesOfParts>
    <vt:vector size="11" baseType="lpstr">
      <vt:lpstr>1.บันทึกข้อความ</vt:lpstr>
      <vt:lpstr>2.แผน-ผล</vt:lpstr>
      <vt:lpstr>3.ตารางรายการปฏิบัติงาน</vt:lpstr>
      <vt:lpstr>4.รายละเอียด</vt:lpstr>
      <vt:lpstr>5.สะพาน ฟอร์ม</vt:lpstr>
      <vt:lpstr>5.สะพานตย.</vt:lpstr>
      <vt:lpstr>6.ตารางเบิกจ่าย</vt:lpstr>
      <vt:lpstr>'1.บันทึกข้อความ'!Print_Area</vt:lpstr>
      <vt:lpstr>'2.แผน-ผล'!Print_Area</vt:lpstr>
      <vt:lpstr>'3.ตารางรายการปฏิบัติงาน'!Print_Area</vt:lpstr>
      <vt:lpstr>'4.รายละเอียด'!Print_Area</vt:lpstr>
    </vt:vector>
  </TitlesOfParts>
  <Company>Comtech computer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Comtech</dc:creator>
  <cp:lastModifiedBy>Acer</cp:lastModifiedBy>
  <cp:lastPrinted>2022-02-23T03:52:21Z</cp:lastPrinted>
  <dcterms:created xsi:type="dcterms:W3CDTF">1999-10-12T03:43:12Z</dcterms:created>
  <dcterms:modified xsi:type="dcterms:W3CDTF">2022-02-23T06:54:51Z</dcterms:modified>
</cp:coreProperties>
</file>